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Paraguay\ciudad\TAMAÑO\"/>
    </mc:Choice>
  </mc:AlternateContent>
  <bookViews>
    <workbookView xWindow="480" yWindow="132" windowWidth="19980" windowHeight="12660"/>
  </bookViews>
  <sheets>
    <sheet name="PY22CTMB" sheetId="1" r:id="rId1"/>
  </sheets>
  <calcPr calcId="162913"/>
</workbook>
</file>

<file path=xl/calcChain.xml><?xml version="1.0" encoding="utf-8"?>
<calcChain xmlns="http://schemas.openxmlformats.org/spreadsheetml/2006/main">
  <c r="K29" i="1" l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N26" i="1" s="1"/>
  <c r="K25" i="1"/>
  <c r="Q25" i="1" s="1"/>
  <c r="I25" i="1"/>
  <c r="N25" i="1" s="1"/>
  <c r="K24" i="1"/>
  <c r="Q24" i="1" s="1"/>
  <c r="I24" i="1"/>
  <c r="N24" i="1" s="1"/>
  <c r="T22" i="1"/>
  <c r="R22" i="1"/>
  <c r="Q22" i="1"/>
  <c r="P22" i="1"/>
  <c r="N22" i="1"/>
  <c r="M22" i="1"/>
  <c r="K22" i="1"/>
  <c r="I22" i="1"/>
  <c r="M24" i="1" l="1"/>
  <c r="T24" i="1" s="1"/>
  <c r="P24" i="1"/>
  <c r="R24" i="1" s="1"/>
  <c r="M25" i="1"/>
  <c r="T25" i="1" s="1"/>
  <c r="P25" i="1"/>
  <c r="R25" i="1" s="1"/>
  <c r="M26" i="1"/>
  <c r="T26" i="1" s="1"/>
  <c r="P26" i="1"/>
  <c r="R26" i="1" s="1"/>
  <c r="M27" i="1"/>
  <c r="T27" i="1" s="1"/>
  <c r="P27" i="1"/>
  <c r="R27" i="1" s="1"/>
  <c r="M28" i="1"/>
  <c r="T28" i="1" s="1"/>
  <c r="P28" i="1"/>
  <c r="R28" i="1" s="1"/>
  <c r="M29" i="1"/>
  <c r="T29" i="1" s="1"/>
  <c r="P29" i="1"/>
  <c r="R29" i="1" s="1"/>
</calcChain>
</file>

<file path=xl/sharedStrings.xml><?xml version="1.0" encoding="utf-8"?>
<sst xmlns="http://schemas.openxmlformats.org/spreadsheetml/2006/main" count="45" uniqueCount="29">
  <si>
    <t>Ciudad de residencia habitual  (por tamaño)</t>
  </si>
  <si>
    <t>Ciudad de residencia anterior (por tamaño)</t>
  </si>
  <si>
    <t>Otro</t>
  </si>
  <si>
    <t>1 MILLON O MAS</t>
  </si>
  <si>
    <t>500.000 - 999.999</t>
  </si>
  <si>
    <t>100.000-499.999</t>
  </si>
  <si>
    <t>50.000-99.999</t>
  </si>
  <si>
    <t>20.000-49.999</t>
  </si>
  <si>
    <t>Total</t>
  </si>
  <si>
    <t>Matriz Básica Ciudades por categorías de Tamaño</t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</si>
  <si>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</si>
  <si>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</si>
  <si>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</si>
  <si>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</si>
  <si>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</si>
  <si>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</si>
  <si>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</si>
  <si>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</si>
  <si>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</si>
  <si>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</si>
  <si>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</si>
  <si>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</si>
  <si>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</si>
  <si>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</si>
  <si>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</si>
  <si>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EN 2022</t>
  </si>
  <si>
    <t>EN 2017</t>
  </si>
  <si>
    <t>Para mayor información visita:  https://www.cepal.org/es/temas/redatam</t>
  </si>
  <si>
    <t>Fuente: CELADE, Proyecto MIALC. Procesado con REDATAM 7.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</si>
</sst>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\ ###\ ###\ ###\ ##0"/>
  </numFmts>
  <fonts count="6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  <font>
      <sz val="9"/>
      <color rgb="FF00000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72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72" fontId="3" fillId="2" borderId="2" xfId="0" applyNumberFormat="1" applyFont="1" applyFill="1" applyBorder="1" applyAlignment="1">
      <alignment horizontal="right" vertical="top" wrapText="1"/>
    </xf>
    <xf numFmtId="172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2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4" fillId="0" borderId="3" xfId="0" applyFont="1" applyBorder="1" applyAlignment="1">
      <alignment vertical="top"/>
    </xf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pal.org/es/temas/redat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0"/>
  <sheetViews>
    <sheetView showGridLines="0" tabSelected="1" workbookViewId="0">
      <selection activeCell="F14" sqref="F14"/>
    </sheetView>
  </sheetViews>
  <sheetFormatPr defaultColWidth="9.109375" defaultRowHeight="13.2" x14ac:dyDescent="0.25"/>
  <cols>
    <col min="1" max="1" width="1.44140625" customWidth="1"/>
    <col min="2" max="2" width="44.109375" customWidth="1"/>
    <col min="3" max="3" width="11.44140625" customWidth="1"/>
    <col min="4" max="4" width="15.88671875" customWidth="1"/>
    <col min="5" max="5" width="17.88671875" customWidth="1"/>
    <col min="6" max="6" width="16.6640625" customWidth="1"/>
    <col min="7" max="8" width="14.44140625" customWidth="1"/>
    <col min="9" max="9" width="11.44140625" customWidth="1"/>
  </cols>
  <sheetData>
    <row r="1" spans="1:10" ht="15.6" customHeight="1" x14ac:dyDescent="0.25">
      <c r="A1" s="2"/>
      <c r="B1" s="13"/>
      <c r="C1" s="13"/>
      <c r="D1" s="13"/>
      <c r="E1" s="13"/>
      <c r="F1" s="13"/>
      <c r="G1" s="13"/>
      <c r="H1" s="13"/>
      <c r="I1" s="13"/>
      <c r="J1" s="14"/>
    </row>
    <row r="2" spans="1:10" ht="15.6" customHeight="1" x14ac:dyDescent="0.25">
      <c r="A2" s="2"/>
      <c r="B2" s="17" t="s">
        <v>9</v>
      </c>
      <c r="C2" s="18"/>
      <c r="D2" s="18"/>
      <c r="E2" s="18"/>
      <c r="F2" s="18"/>
      <c r="G2" s="18"/>
      <c r="H2" s="18"/>
      <c r="I2" s="19"/>
    </row>
    <row r="3" spans="1:10" ht="19.350000000000001" customHeight="1" x14ac:dyDescent="0.25">
      <c r="A3" s="3"/>
      <c r="B3" s="15" t="s">
        <v>0</v>
      </c>
      <c r="C3" s="15" t="s">
        <v>1</v>
      </c>
      <c r="D3" s="16"/>
      <c r="E3" s="16"/>
      <c r="F3" s="16"/>
      <c r="G3" s="16"/>
      <c r="H3" s="16"/>
      <c r="I3" s="16"/>
    </row>
    <row r="4" spans="1:10" ht="15.6" customHeight="1" x14ac:dyDescent="0.25">
      <c r="A4" s="3"/>
      <c r="B4" s="1"/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7" t="s">
        <v>8</v>
      </c>
    </row>
    <row r="5" spans="1:10" ht="15.6" customHeight="1" x14ac:dyDescent="0.25">
      <c r="A5" s="8"/>
      <c r="B5" s="4" t="s">
        <v>2</v>
      </c>
      <c r="C5" s="9">
        <v>1791547</v>
      </c>
      <c r="D5" s="9">
        <v>30418</v>
      </c>
      <c r="E5" s="9">
        <v>9492</v>
      </c>
      <c r="F5" s="9">
        <v>5674</v>
      </c>
      <c r="G5" s="9">
        <v>9597</v>
      </c>
      <c r="H5" s="9">
        <v>6183</v>
      </c>
      <c r="I5" s="9">
        <v>1852911</v>
      </c>
    </row>
    <row r="6" spans="1:10" ht="15.6" customHeight="1" x14ac:dyDescent="0.25">
      <c r="A6" s="8"/>
      <c r="B6" s="4" t="s">
        <v>3</v>
      </c>
      <c r="C6" s="9">
        <v>37129</v>
      </c>
      <c r="D6" s="9">
        <v>1834255</v>
      </c>
      <c r="E6" s="9">
        <v>4744</v>
      </c>
      <c r="F6" s="9">
        <v>2991</v>
      </c>
      <c r="G6" s="9">
        <v>5380</v>
      </c>
      <c r="H6" s="9">
        <v>5611</v>
      </c>
      <c r="I6" s="9">
        <v>1890110</v>
      </c>
    </row>
    <row r="7" spans="1:10" ht="15.6" customHeight="1" x14ac:dyDescent="0.25">
      <c r="A7" s="8"/>
      <c r="B7" s="4" t="s">
        <v>4</v>
      </c>
      <c r="C7" s="9">
        <v>8667</v>
      </c>
      <c r="D7" s="9">
        <v>3870</v>
      </c>
      <c r="E7" s="9">
        <v>393742</v>
      </c>
      <c r="F7" s="9">
        <v>851</v>
      </c>
      <c r="G7" s="9">
        <v>1353</v>
      </c>
      <c r="H7" s="9">
        <v>1085</v>
      </c>
      <c r="I7" s="9">
        <v>409568</v>
      </c>
    </row>
    <row r="8" spans="1:10" ht="15.6" customHeight="1" x14ac:dyDescent="0.25">
      <c r="A8" s="8"/>
      <c r="B8" s="4" t="s">
        <v>5</v>
      </c>
      <c r="C8" s="9">
        <v>6338</v>
      </c>
      <c r="D8" s="9">
        <v>2088</v>
      </c>
      <c r="E8" s="9">
        <v>663</v>
      </c>
      <c r="F8" s="9">
        <v>212053</v>
      </c>
      <c r="G8" s="9">
        <v>429</v>
      </c>
      <c r="H8" s="9">
        <v>817</v>
      </c>
      <c r="I8" s="9">
        <v>222388</v>
      </c>
    </row>
    <row r="9" spans="1:10" ht="15.6" customHeight="1" x14ac:dyDescent="0.25">
      <c r="A9" s="8"/>
      <c r="B9" s="4" t="s">
        <v>6</v>
      </c>
      <c r="C9" s="9">
        <v>5602</v>
      </c>
      <c r="D9" s="9">
        <v>2890</v>
      </c>
      <c r="E9" s="9">
        <v>1059</v>
      </c>
      <c r="F9" s="9">
        <v>356</v>
      </c>
      <c r="G9" s="9">
        <v>221770</v>
      </c>
      <c r="H9" s="9">
        <v>373</v>
      </c>
      <c r="I9" s="9">
        <v>232050</v>
      </c>
    </row>
    <row r="10" spans="1:10" ht="15.6" customHeight="1" x14ac:dyDescent="0.25">
      <c r="A10" s="8"/>
      <c r="B10" s="4" t="s">
        <v>7</v>
      </c>
      <c r="C10" s="9">
        <v>6112</v>
      </c>
      <c r="D10" s="9">
        <v>3133</v>
      </c>
      <c r="E10" s="9">
        <v>719</v>
      </c>
      <c r="F10" s="9">
        <v>808</v>
      </c>
      <c r="G10" s="9">
        <v>462</v>
      </c>
      <c r="H10" s="9">
        <v>184187</v>
      </c>
      <c r="I10" s="9">
        <v>195421</v>
      </c>
    </row>
    <row r="11" spans="1:10" ht="15.6" customHeight="1" x14ac:dyDescent="0.25">
      <c r="A11" s="8"/>
      <c r="B11" s="10" t="s">
        <v>8</v>
      </c>
      <c r="C11" s="11">
        <v>1855395</v>
      </c>
      <c r="D11" s="11">
        <v>1876654</v>
      </c>
      <c r="E11" s="11">
        <v>410419</v>
      </c>
      <c r="F11" s="11">
        <v>222733</v>
      </c>
      <c r="G11" s="11">
        <v>238991</v>
      </c>
      <c r="H11" s="11">
        <v>198256</v>
      </c>
      <c r="I11" s="11">
        <v>4802448</v>
      </c>
    </row>
    <row r="12" spans="1:10" ht="15.6" customHeight="1" x14ac:dyDescent="0.25">
      <c r="A12" s="2"/>
      <c r="B12" s="24" t="s">
        <v>28</v>
      </c>
      <c r="C12" s="5"/>
      <c r="D12" s="5"/>
      <c r="E12" s="5"/>
      <c r="F12" s="5"/>
      <c r="G12" s="5"/>
      <c r="H12" s="5"/>
      <c r="I12" s="5"/>
    </row>
    <row r="13" spans="1:10" ht="15.6" customHeight="1" x14ac:dyDescent="0.25">
      <c r="A13" s="2"/>
      <c r="B13" s="25" t="s">
        <v>27</v>
      </c>
      <c r="C13" s="12"/>
      <c r="D13" s="2"/>
      <c r="E13" s="2"/>
      <c r="F13" s="2"/>
      <c r="G13" s="2"/>
      <c r="H13" s="2"/>
      <c r="I13" s="2"/>
    </row>
    <row r="14" spans="1:10" ht="15.6" customHeight="1" x14ac:dyDescent="0.25">
      <c r="A14" s="2"/>
      <c r="B14" s="2"/>
      <c r="C14" s="2"/>
      <c r="D14" s="2"/>
      <c r="E14" s="2"/>
      <c r="F14" s="2"/>
      <c r="G14" s="2"/>
      <c r="H14" s="2"/>
      <c r="I14" s="2"/>
    </row>
    <row r="17" spans="2:20" x14ac:dyDescent="0.25">
      <c r="P17" t="s">
        <v>20</v>
      </c>
    </row>
    <row r="18" spans="2:20" x14ac:dyDescent="0.25">
      <c r="C18" t="s">
        <v>11</v>
      </c>
      <c r="E18" t="s">
        <v>11</v>
      </c>
      <c r="G18" t="s">
        <v>13</v>
      </c>
    </row>
    <row r="19" spans="2:20" x14ac:dyDescent="0.25">
      <c r="C19" t="s">
        <v>12</v>
      </c>
      <c r="E19" t="s">
        <v>12</v>
      </c>
      <c r="G19" t="s">
        <v>14</v>
      </c>
      <c r="I19" t="s">
        <v>15</v>
      </c>
      <c r="K19" t="s">
        <v>16</v>
      </c>
      <c r="M19" t="s">
        <v>17</v>
      </c>
      <c r="N19" t="s">
        <v>17</v>
      </c>
    </row>
    <row r="20" spans="2:20" x14ac:dyDescent="0.25">
      <c r="C20" t="s">
        <v>25</v>
      </c>
      <c r="E20" t="s">
        <v>26</v>
      </c>
      <c r="M20" t="s">
        <v>18</v>
      </c>
      <c r="N20" t="s">
        <v>19</v>
      </c>
      <c r="P20" t="s">
        <v>21</v>
      </c>
      <c r="Q20" t="s">
        <v>22</v>
      </c>
      <c r="R20" t="s">
        <v>23</v>
      </c>
      <c r="T20" t="s">
        <v>24</v>
      </c>
    </row>
    <row r="22" spans="2:20" x14ac:dyDescent="0.25">
      <c r="B22" t="s">
        <v>10</v>
      </c>
      <c r="C22">
        <v>4802448</v>
      </c>
      <c r="E22">
        <v>4802448</v>
      </c>
      <c r="G22">
        <v>184187</v>
      </c>
      <c r="I22">
        <f>C22-G22</f>
        <v>4618261</v>
      </c>
      <c r="K22">
        <f>E22-G22</f>
        <v>4618261</v>
      </c>
      <c r="M22">
        <f>I22-K22</f>
        <v>0</v>
      </c>
      <c r="N22">
        <f>I22+K22</f>
        <v>9236522</v>
      </c>
      <c r="P22">
        <f>((I22/5))/((C22+E22)/2)*1000</f>
        <v>192.32945364530755</v>
      </c>
      <c r="Q22">
        <f>((K22/5))/((C22+E22)/2)*1000</f>
        <v>192.32945364530755</v>
      </c>
      <c r="R22">
        <f>P22-Q22</f>
        <v>0</v>
      </c>
      <c r="T22">
        <f>M22/N22</f>
        <v>0</v>
      </c>
    </row>
    <row r="24" spans="2:20" x14ac:dyDescent="0.25">
      <c r="B24" s="20" t="s">
        <v>2</v>
      </c>
      <c r="C24" s="22">
        <v>1852911</v>
      </c>
      <c r="E24" s="22">
        <v>1855395</v>
      </c>
      <c r="G24" s="23">
        <v>1791547</v>
      </c>
      <c r="I24">
        <f t="shared" ref="I24:I30" si="0">C24-G24</f>
        <v>61364</v>
      </c>
      <c r="K24">
        <f t="shared" ref="K24:K30" si="1">E24-G24</f>
        <v>63848</v>
      </c>
      <c r="M24">
        <f t="shared" ref="M24:M30" si="2">I24-K24</f>
        <v>-2484</v>
      </c>
      <c r="N24">
        <f t="shared" ref="N24:N30" si="3">I24+K24</f>
        <v>125212</v>
      </c>
      <c r="P24">
        <f t="shared" ref="P24:P30" si="4">((I24/5))/((C24+E24)/2)*1000</f>
        <v>6.6190869901243312</v>
      </c>
      <c r="Q24">
        <f t="shared" ref="Q24:Q30" si="5">((K24/5))/((C24+E24)/2)*1000</f>
        <v>6.8870260436975803</v>
      </c>
      <c r="R24">
        <f t="shared" ref="R24:R30" si="6">P24-Q24</f>
        <v>-0.2679390535732491</v>
      </c>
      <c r="T24">
        <f t="shared" ref="T24:T30" si="7">M24/N24</f>
        <v>-1.9838354151359296E-2</v>
      </c>
    </row>
    <row r="25" spans="2:20" x14ac:dyDescent="0.25">
      <c r="B25" s="20" t="s">
        <v>3</v>
      </c>
      <c r="C25" s="22">
        <v>1890110</v>
      </c>
      <c r="E25" s="22">
        <v>1876654</v>
      </c>
      <c r="G25" s="23">
        <v>1834255</v>
      </c>
      <c r="I25">
        <f t="shared" si="0"/>
        <v>55855</v>
      </c>
      <c r="K25">
        <f t="shared" si="1"/>
        <v>42399</v>
      </c>
      <c r="M25">
        <f t="shared" si="2"/>
        <v>13456</v>
      </c>
      <c r="N25">
        <f t="shared" si="3"/>
        <v>98254</v>
      </c>
      <c r="P25">
        <f t="shared" si="4"/>
        <v>5.9313511544657427</v>
      </c>
      <c r="Q25">
        <f t="shared" si="5"/>
        <v>4.502432326527491</v>
      </c>
      <c r="R25">
        <f t="shared" si="6"/>
        <v>1.4289188279382516</v>
      </c>
      <c r="T25">
        <f t="shared" si="7"/>
        <v>0.13695116738249843</v>
      </c>
    </row>
    <row r="26" spans="2:20" x14ac:dyDescent="0.25">
      <c r="B26" s="20" t="s">
        <v>4</v>
      </c>
      <c r="C26" s="22">
        <v>409568</v>
      </c>
      <c r="E26" s="22">
        <v>410419</v>
      </c>
      <c r="G26" s="23">
        <v>393742</v>
      </c>
      <c r="I26">
        <f t="shared" si="0"/>
        <v>15826</v>
      </c>
      <c r="K26">
        <f t="shared" si="1"/>
        <v>16677</v>
      </c>
      <c r="M26">
        <f t="shared" si="2"/>
        <v>-851</v>
      </c>
      <c r="N26">
        <f t="shared" si="3"/>
        <v>32503</v>
      </c>
      <c r="P26">
        <f t="shared" si="4"/>
        <v>7.7201223921842663</v>
      </c>
      <c r="Q26">
        <f t="shared" si="5"/>
        <v>8.1352509247097835</v>
      </c>
      <c r="R26">
        <f t="shared" si="6"/>
        <v>-0.41512853252551718</v>
      </c>
      <c r="T26">
        <f t="shared" si="7"/>
        <v>-2.6182198566286188E-2</v>
      </c>
    </row>
    <row r="27" spans="2:20" x14ac:dyDescent="0.25">
      <c r="B27" s="20" t="s">
        <v>5</v>
      </c>
      <c r="C27" s="22">
        <v>222388</v>
      </c>
      <c r="E27" s="22">
        <v>222733</v>
      </c>
      <c r="G27" s="23">
        <v>212053</v>
      </c>
      <c r="I27">
        <f t="shared" si="0"/>
        <v>10335</v>
      </c>
      <c r="K27">
        <f t="shared" si="1"/>
        <v>10680</v>
      </c>
      <c r="M27">
        <f t="shared" si="2"/>
        <v>-345</v>
      </c>
      <c r="N27">
        <f t="shared" si="3"/>
        <v>21015</v>
      </c>
      <c r="P27">
        <f t="shared" si="4"/>
        <v>9.2873623127194644</v>
      </c>
      <c r="Q27">
        <f t="shared" si="5"/>
        <v>9.5973903725054548</v>
      </c>
      <c r="R27">
        <f t="shared" si="6"/>
        <v>-0.31002805978599035</v>
      </c>
      <c r="T27">
        <f t="shared" si="7"/>
        <v>-1.6416845110635261E-2</v>
      </c>
    </row>
    <row r="28" spans="2:20" x14ac:dyDescent="0.25">
      <c r="B28" s="20" t="s">
        <v>6</v>
      </c>
      <c r="C28" s="22">
        <v>232050</v>
      </c>
      <c r="E28" s="22">
        <v>238991</v>
      </c>
      <c r="G28" s="23">
        <v>221770</v>
      </c>
      <c r="I28">
        <f t="shared" si="0"/>
        <v>10280</v>
      </c>
      <c r="K28">
        <f t="shared" si="1"/>
        <v>17221</v>
      </c>
      <c r="M28">
        <f t="shared" si="2"/>
        <v>-6941</v>
      </c>
      <c r="N28">
        <f t="shared" si="3"/>
        <v>27501</v>
      </c>
      <c r="P28">
        <f t="shared" si="4"/>
        <v>8.7296010326065048</v>
      </c>
      <c r="Q28">
        <f t="shared" si="5"/>
        <v>14.623780095575544</v>
      </c>
      <c r="R28">
        <f t="shared" si="6"/>
        <v>-5.8941790629690392</v>
      </c>
      <c r="T28">
        <f t="shared" si="7"/>
        <v>-0.25239082215192177</v>
      </c>
    </row>
    <row r="29" spans="2:20" x14ac:dyDescent="0.25">
      <c r="B29" s="20" t="s">
        <v>7</v>
      </c>
      <c r="C29" s="22">
        <v>195421</v>
      </c>
      <c r="E29" s="22">
        <v>198256</v>
      </c>
      <c r="G29" s="23">
        <v>184187</v>
      </c>
      <c r="I29">
        <f t="shared" si="0"/>
        <v>11234</v>
      </c>
      <c r="K29">
        <f t="shared" si="1"/>
        <v>14069</v>
      </c>
      <c r="M29">
        <f t="shared" si="2"/>
        <v>-2835</v>
      </c>
      <c r="N29">
        <f t="shared" si="3"/>
        <v>25303</v>
      </c>
      <c r="P29">
        <f t="shared" si="4"/>
        <v>11.414433660081743</v>
      </c>
      <c r="Q29">
        <f t="shared" si="5"/>
        <v>14.294967701948552</v>
      </c>
      <c r="R29">
        <f t="shared" si="6"/>
        <v>-2.8805340418668095</v>
      </c>
      <c r="T29">
        <f t="shared" si="7"/>
        <v>-0.11204205034976089</v>
      </c>
    </row>
    <row r="30" spans="2:20" x14ac:dyDescent="0.25">
      <c r="B30" s="21"/>
      <c r="C30" s="22"/>
      <c r="E30" s="22"/>
      <c r="G30" s="23"/>
    </row>
  </sheetData>
  <mergeCells count="3">
    <mergeCell ref="B3:B4"/>
    <mergeCell ref="C3:I3"/>
    <mergeCell ref="B2:I2"/>
  </mergeCells>
  <hyperlinks>
    <hyperlink ref="B13" r:id="rId1"/>
  </hyperlink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PY22CTMB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2025-12-22T00:09:56Z</dcterms:created>
  <dcterms:modified xsi:type="dcterms:W3CDTF">2025-12-22T00:59:48Z</dcterms:modified>
</cp:coreProperties>
</file>