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340 HND\2001\"/>
    </mc:Choice>
  </mc:AlternateContent>
  <xr:revisionPtr revIDLastSave="0" documentId="13_ncr:1_{CCFCD287-E966-402E-B7FC-ED3FC1D489D6}" xr6:coauthVersionLast="45" xr6:coauthVersionMax="45" xr10:uidLastSave="{00000000-0000-0000-0000-000000000000}"/>
  <bookViews>
    <workbookView xWindow="390" yWindow="390" windowWidth="14190" windowHeight="10920" xr2:uid="{00000000-000D-0000-FFFF-FFFF00000000}"/>
  </bookViews>
  <sheets>
    <sheet name="HONDURAS20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1" l="1"/>
  <c r="Q29" i="1" s="1"/>
  <c r="I29" i="1"/>
  <c r="N29" i="1" s="1"/>
  <c r="K28" i="1"/>
  <c r="Q28" i="1" s="1"/>
  <c r="I28" i="1"/>
  <c r="N28" i="1" s="1"/>
  <c r="K27" i="1"/>
  <c r="Q27" i="1" s="1"/>
  <c r="I27" i="1"/>
  <c r="K26" i="1"/>
  <c r="Q26" i="1" s="1"/>
  <c r="I26" i="1"/>
  <c r="N26" i="1" s="1"/>
  <c r="K25" i="1"/>
  <c r="Q25" i="1" s="1"/>
  <c r="I25" i="1"/>
  <c r="N25" i="1" s="1"/>
  <c r="K24" i="1"/>
  <c r="Q24" i="1" s="1"/>
  <c r="I24" i="1"/>
  <c r="K22" i="1"/>
  <c r="Q22" i="1" s="1"/>
  <c r="I22" i="1"/>
  <c r="P22" i="1" s="1"/>
  <c r="R22" i="1" s="1"/>
  <c r="M22" i="1" l="1"/>
  <c r="N22" i="1"/>
  <c r="N27" i="1"/>
  <c r="N24" i="1"/>
  <c r="P24" i="1"/>
  <c r="R24" i="1" s="1"/>
  <c r="P25" i="1"/>
  <c r="R25" i="1" s="1"/>
  <c r="P26" i="1"/>
  <c r="R26" i="1" s="1"/>
  <c r="P27" i="1"/>
  <c r="R27" i="1" s="1"/>
  <c r="P28" i="1"/>
  <c r="R28" i="1" s="1"/>
  <c r="P29" i="1"/>
  <c r="R29" i="1" s="1"/>
  <c r="M24" i="1"/>
  <c r="M25" i="1"/>
  <c r="T25" i="1" s="1"/>
  <c r="M26" i="1"/>
  <c r="T26" i="1" s="1"/>
  <c r="M27" i="1"/>
  <c r="M28" i="1"/>
  <c r="T28" i="1" s="1"/>
  <c r="M29" i="1"/>
  <c r="T29" i="1" s="1"/>
  <c r="T24" i="1" l="1"/>
  <c r="T27" i="1"/>
  <c r="T22" i="1"/>
</calcChain>
</file>

<file path=xl/sharedStrings.xml><?xml version="1.0" encoding="utf-8"?>
<sst xmlns="http://schemas.openxmlformats.org/spreadsheetml/2006/main" count="51" uniqueCount="27">
  <si>
    <t>Otro</t>
  </si>
  <si>
    <t>500.000-999.999</t>
  </si>
  <si>
    <t>100.000-499.999</t>
  </si>
  <si>
    <t>50.000-99.999</t>
  </si>
  <si>
    <t>20.000-49.999</t>
  </si>
  <si>
    <t>Menos de 20.000</t>
  </si>
  <si>
    <t>Total</t>
  </si>
  <si>
    <t>Matriz Básica Ciudades por categorías de Tamaño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</si>
  <si>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</si>
  <si>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</si>
  <si>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</si>
  <si>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</si>
  <si>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</si>
  <si>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</si>
  <si>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</si>
  <si>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</si>
  <si>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</si>
  <si>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</si>
  <si>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</si>
  <si>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</si>
  <si>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</si>
  <si>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</si>
  <si>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</si>
  <si>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</si>
  <si>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</si>
  <si>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habitual (Tamaño)</t>
  </si>
  <si>
    <t>Ciudad de residencia 5 años atrás (Tamaño)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</si>
</sst>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30"/>
  <sheetViews>
    <sheetView showGridLines="0" tabSelected="1" workbookViewId="0">
      <selection activeCell="C14" sqref="C14"/>
    </sheetView>
  </sheetViews>
  <sheetFormatPr defaultColWidth="9.140625" defaultRowHeight="12.75" x14ac:dyDescent="0.2"/>
  <cols>
    <col min="1" max="1" width="1.42578125" customWidth="1"/>
    <col min="2" max="2" width="29.42578125" customWidth="1"/>
    <col min="3" max="3" width="8.85546875" customWidth="1"/>
    <col min="4" max="5" width="13.140625" customWidth="1"/>
    <col min="6" max="7" width="11.42578125" customWidth="1"/>
    <col min="8" max="8" width="13" customWidth="1"/>
    <col min="9" max="9" width="8.85546875" customWidth="1"/>
  </cols>
  <sheetData>
    <row r="1" spans="1:9" ht="13.5" thickBot="1" x14ac:dyDescent="0.25"/>
    <row r="2" spans="1:9" ht="13.5" thickBot="1" x14ac:dyDescent="0.25">
      <c r="B2" s="22" t="s">
        <v>7</v>
      </c>
      <c r="C2" s="23" t="s">
        <v>7</v>
      </c>
      <c r="D2" s="23" t="s">
        <v>7</v>
      </c>
      <c r="E2" s="23" t="s">
        <v>7</v>
      </c>
      <c r="F2" s="23" t="s">
        <v>7</v>
      </c>
      <c r="G2" s="23" t="s">
        <v>7</v>
      </c>
      <c r="H2" s="23" t="s">
        <v>7</v>
      </c>
      <c r="I2" s="24" t="s">
        <v>7</v>
      </c>
    </row>
    <row r="3" spans="1:9" s="10" customFormat="1" ht="15.6" customHeight="1" x14ac:dyDescent="0.2">
      <c r="A3" s="9"/>
      <c r="B3" s="17" t="s">
        <v>25</v>
      </c>
      <c r="C3" s="19" t="s">
        <v>26</v>
      </c>
      <c r="D3" s="20"/>
      <c r="E3" s="20"/>
      <c r="F3" s="20"/>
      <c r="G3" s="20"/>
      <c r="H3" s="20"/>
      <c r="I3" s="21"/>
    </row>
    <row r="4" spans="1:9" s="10" customFormat="1" ht="15.6" customHeight="1" x14ac:dyDescent="0.2">
      <c r="A4" s="9"/>
      <c r="B4" s="18"/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  <c r="I4" s="2" t="s">
        <v>6</v>
      </c>
    </row>
    <row r="5" spans="1:9" ht="15.6" customHeight="1" x14ac:dyDescent="0.2">
      <c r="A5" s="5"/>
      <c r="B5" s="3" t="s">
        <v>0</v>
      </c>
      <c r="C5" s="6">
        <v>2269117</v>
      </c>
      <c r="D5" s="6">
        <v>19229</v>
      </c>
      <c r="E5" s="6">
        <v>4774</v>
      </c>
      <c r="F5" s="6">
        <v>3567</v>
      </c>
      <c r="G5" s="6">
        <v>12500</v>
      </c>
      <c r="H5" s="6">
        <v>8197</v>
      </c>
      <c r="I5" s="6">
        <v>2317384</v>
      </c>
    </row>
    <row r="6" spans="1:9" ht="15.6" customHeight="1" x14ac:dyDescent="0.2">
      <c r="A6" s="5"/>
      <c r="B6" s="3" t="s">
        <v>1</v>
      </c>
      <c r="C6" s="6">
        <v>48270</v>
      </c>
      <c r="D6" s="6">
        <v>1279075</v>
      </c>
      <c r="E6" s="6">
        <v>4968</v>
      </c>
      <c r="F6" s="6">
        <v>5129</v>
      </c>
      <c r="G6" s="6">
        <v>14689</v>
      </c>
      <c r="H6" s="6">
        <v>11048</v>
      </c>
      <c r="I6" s="6">
        <v>1363179</v>
      </c>
    </row>
    <row r="7" spans="1:9" ht="15.6" customHeight="1" x14ac:dyDescent="0.2">
      <c r="A7" s="5"/>
      <c r="B7" s="3" t="s">
        <v>2</v>
      </c>
      <c r="C7" s="6">
        <v>7000</v>
      </c>
      <c r="D7" s="6">
        <v>3305</v>
      </c>
      <c r="E7" s="6">
        <v>220550</v>
      </c>
      <c r="F7" s="6">
        <v>359</v>
      </c>
      <c r="G7" s="6">
        <v>3530</v>
      </c>
      <c r="H7" s="6">
        <v>1914</v>
      </c>
      <c r="I7" s="6">
        <v>236658</v>
      </c>
    </row>
    <row r="8" spans="1:9" ht="15.6" customHeight="1" x14ac:dyDescent="0.2">
      <c r="A8" s="5"/>
      <c r="B8" s="3" t="s">
        <v>3</v>
      </c>
      <c r="C8" s="6">
        <v>6680</v>
      </c>
      <c r="D8" s="6">
        <v>3370</v>
      </c>
      <c r="E8" s="6">
        <v>487</v>
      </c>
      <c r="F8" s="6">
        <v>241737</v>
      </c>
      <c r="G8" s="6">
        <v>1474</v>
      </c>
      <c r="H8" s="6">
        <v>1239</v>
      </c>
      <c r="I8" s="6">
        <v>254987</v>
      </c>
    </row>
    <row r="9" spans="1:9" ht="15.6" customHeight="1" x14ac:dyDescent="0.2">
      <c r="A9" s="5"/>
      <c r="B9" s="3" t="s">
        <v>4</v>
      </c>
      <c r="C9" s="6">
        <v>21498</v>
      </c>
      <c r="D9" s="6">
        <v>12594</v>
      </c>
      <c r="E9" s="6">
        <v>2125</v>
      </c>
      <c r="F9" s="6">
        <v>1791</v>
      </c>
      <c r="G9" s="6">
        <v>565522</v>
      </c>
      <c r="H9" s="6">
        <v>3961</v>
      </c>
      <c r="I9" s="6">
        <v>607491</v>
      </c>
    </row>
    <row r="10" spans="1:9" ht="15.6" customHeight="1" x14ac:dyDescent="0.2">
      <c r="A10" s="5"/>
      <c r="B10" s="3" t="s">
        <v>5</v>
      </c>
      <c r="C10" s="6">
        <v>13748</v>
      </c>
      <c r="D10" s="6">
        <v>7080</v>
      </c>
      <c r="E10" s="6">
        <v>1537</v>
      </c>
      <c r="F10" s="6">
        <v>962</v>
      </c>
      <c r="G10" s="6">
        <v>3467</v>
      </c>
      <c r="H10" s="6">
        <v>360320</v>
      </c>
      <c r="I10" s="6">
        <v>387114</v>
      </c>
    </row>
    <row r="11" spans="1:9" ht="15.6" customHeight="1" x14ac:dyDescent="0.2">
      <c r="A11" s="5"/>
      <c r="B11" s="7" t="s">
        <v>6</v>
      </c>
      <c r="C11" s="8">
        <v>2366313</v>
      </c>
      <c r="D11" s="8">
        <v>1324653</v>
      </c>
      <c r="E11" s="8">
        <v>234441</v>
      </c>
      <c r="F11" s="8">
        <v>253545</v>
      </c>
      <c r="G11" s="8">
        <v>601182</v>
      </c>
      <c r="H11" s="8">
        <v>386679</v>
      </c>
      <c r="I11" s="8">
        <v>5166813</v>
      </c>
    </row>
    <row r="12" spans="1:9" ht="15.6" customHeight="1" x14ac:dyDescent="0.2">
      <c r="A12" s="1"/>
      <c r="B12" s="12" t="s">
        <v>8</v>
      </c>
      <c r="C12" s="4"/>
      <c r="D12" s="4"/>
      <c r="E12" s="4"/>
      <c r="F12" s="4"/>
      <c r="G12" s="4"/>
      <c r="H12" s="4"/>
      <c r="I12" s="4"/>
    </row>
    <row r="13" spans="1:9" ht="15.6" customHeight="1" x14ac:dyDescent="0.2"/>
    <row r="14" spans="1:9" ht="15.6" customHeight="1" x14ac:dyDescent="0.2"/>
    <row r="15" spans="1:9" ht="15.6" customHeight="1" x14ac:dyDescent="0.2"/>
    <row r="16" spans="1:9" ht="15.6" customHeight="1" x14ac:dyDescent="0.2"/>
    <row r="17" spans="2:20" ht="15.6" customHeight="1" x14ac:dyDescent="0.2">
      <c r="P17" t="s">
        <v>20</v>
      </c>
    </row>
    <row r="18" spans="2:20" ht="15.6" customHeight="1" x14ac:dyDescent="0.2">
      <c r="C18" t="s">
        <v>10</v>
      </c>
      <c r="E18" t="s">
        <v>10</v>
      </c>
      <c r="G18" t="s">
        <v>13</v>
      </c>
    </row>
    <row r="19" spans="2:20" ht="15.6" customHeight="1" x14ac:dyDescent="0.2">
      <c r="C19" t="s">
        <v>11</v>
      </c>
      <c r="E19" t="s">
        <v>11</v>
      </c>
      <c r="G19" t="s">
        <v>14</v>
      </c>
      <c r="I19" t="s">
        <v>15</v>
      </c>
      <c r="K19" t="s">
        <v>16</v>
      </c>
      <c r="M19" t="s">
        <v>17</v>
      </c>
      <c r="N19" t="s">
        <v>17</v>
      </c>
    </row>
    <row r="20" spans="2:20" ht="15.6" customHeight="1" x14ac:dyDescent="0.2">
      <c r="C20" t="s">
        <v>12</v>
      </c>
      <c r="E20" t="s">
        <v>12</v>
      </c>
      <c r="M20" t="s">
        <v>18</v>
      </c>
      <c r="N20" t="s">
        <v>19</v>
      </c>
      <c r="P20" t="s">
        <v>21</v>
      </c>
      <c r="Q20" t="s">
        <v>22</v>
      </c>
      <c r="R20" t="s">
        <v>23</v>
      </c>
      <c r="T20" t="s">
        <v>24</v>
      </c>
    </row>
    <row r="21" spans="2:20" ht="15.6" customHeight="1" x14ac:dyDescent="0.2"/>
    <row r="22" spans="2:20" ht="15.6" customHeight="1" x14ac:dyDescent="0.2">
      <c r="B22" t="s">
        <v>9</v>
      </c>
      <c r="C22">
        <v>5166813</v>
      </c>
      <c r="E22">
        <v>5166813</v>
      </c>
      <c r="G22">
        <v>4936321</v>
      </c>
      <c r="I22">
        <f>C22-G22</f>
        <v>230492</v>
      </c>
      <c r="K22">
        <f>E22-G22</f>
        <v>230492</v>
      </c>
      <c r="M22">
        <f>I22-K22</f>
        <v>0</v>
      </c>
      <c r="N22">
        <f>I22+K22</f>
        <v>460984</v>
      </c>
      <c r="P22">
        <f>((I22/5))/((C22+E22)/2)*1000</f>
        <v>8.9220182731598765</v>
      </c>
      <c r="Q22">
        <f>((K22/5))/((C22+E22)/2)*1000</f>
        <v>8.9220182731598765</v>
      </c>
      <c r="R22">
        <f>P22-Q22</f>
        <v>0</v>
      </c>
      <c r="T22">
        <f>M22/N22</f>
        <v>0</v>
      </c>
    </row>
    <row r="23" spans="2:20" ht="15.6" customHeight="1" x14ac:dyDescent="0.2"/>
    <row r="24" spans="2:20" ht="15.6" customHeight="1" x14ac:dyDescent="0.2">
      <c r="B24" s="13" t="s">
        <v>0</v>
      </c>
      <c r="C24" s="15">
        <v>2317384</v>
      </c>
      <c r="E24" s="15">
        <v>2366313</v>
      </c>
      <c r="G24" s="16">
        <v>2269117</v>
      </c>
      <c r="I24">
        <f t="shared" ref="I24:I29" si="0">C24-G24</f>
        <v>48267</v>
      </c>
      <c r="K24">
        <f t="shared" ref="K24:K29" si="1">E24-G24</f>
        <v>97196</v>
      </c>
      <c r="M24">
        <f t="shared" ref="M24:M29" si="2">I24-K24</f>
        <v>-48929</v>
      </c>
      <c r="N24">
        <f t="shared" ref="N24:N29" si="3">I24+K24</f>
        <v>145463</v>
      </c>
      <c r="P24">
        <f t="shared" ref="P24:P29" si="4">((I24/5))/((C24+E24)/2)*1000</f>
        <v>4.1221283101789039</v>
      </c>
      <c r="Q24">
        <f t="shared" ref="Q24:Q29" si="5">((K24/5))/((C24+E24)/2)*1000</f>
        <v>8.3007931554923378</v>
      </c>
      <c r="R24">
        <f t="shared" ref="R24:R29" si="6">P24-Q24</f>
        <v>-4.1786648453134339</v>
      </c>
      <c r="T24">
        <f t="shared" ref="T24:T29" si="7">M24/N24</f>
        <v>-0.33636732364931288</v>
      </c>
    </row>
    <row r="25" spans="2:20" ht="15.6" customHeight="1" x14ac:dyDescent="0.2">
      <c r="B25" s="13" t="s">
        <v>1</v>
      </c>
      <c r="C25" s="15">
        <v>1363179</v>
      </c>
      <c r="E25" s="15">
        <v>1324653</v>
      </c>
      <c r="G25" s="16">
        <v>1279075</v>
      </c>
      <c r="I25">
        <f t="shared" si="0"/>
        <v>84104</v>
      </c>
      <c r="K25">
        <f t="shared" si="1"/>
        <v>45578</v>
      </c>
      <c r="M25">
        <f t="shared" si="2"/>
        <v>38526</v>
      </c>
      <c r="N25">
        <f t="shared" si="3"/>
        <v>129682</v>
      </c>
      <c r="P25">
        <f t="shared" si="4"/>
        <v>12.51625845662973</v>
      </c>
      <c r="Q25">
        <f t="shared" si="5"/>
        <v>6.7828644052158023</v>
      </c>
      <c r="R25">
        <f t="shared" si="6"/>
        <v>5.7333940514139279</v>
      </c>
      <c r="T25">
        <f t="shared" si="7"/>
        <v>0.29708055088601348</v>
      </c>
    </row>
    <row r="26" spans="2:20" x14ac:dyDescent="0.2">
      <c r="B26" s="13" t="s">
        <v>2</v>
      </c>
      <c r="C26" s="15">
        <v>236658</v>
      </c>
      <c r="E26" s="15">
        <v>234441</v>
      </c>
      <c r="G26" s="16">
        <v>220550</v>
      </c>
      <c r="I26">
        <f t="shared" si="0"/>
        <v>16108</v>
      </c>
      <c r="K26">
        <f t="shared" si="1"/>
        <v>13891</v>
      </c>
      <c r="M26">
        <f t="shared" si="2"/>
        <v>2217</v>
      </c>
      <c r="N26">
        <f t="shared" si="3"/>
        <v>29999</v>
      </c>
      <c r="P26">
        <f t="shared" si="4"/>
        <v>13.676955374560336</v>
      </c>
      <c r="Q26">
        <f t="shared" si="5"/>
        <v>11.79454849193057</v>
      </c>
      <c r="R26">
        <f t="shared" si="6"/>
        <v>1.8824068826297662</v>
      </c>
      <c r="T26">
        <f t="shared" si="7"/>
        <v>7.3902463415447178E-2</v>
      </c>
    </row>
    <row r="27" spans="2:20" x14ac:dyDescent="0.2">
      <c r="B27" s="13" t="s">
        <v>3</v>
      </c>
      <c r="C27" s="15">
        <v>254987</v>
      </c>
      <c r="E27" s="15">
        <v>253545</v>
      </c>
      <c r="G27" s="16">
        <v>241737</v>
      </c>
      <c r="I27">
        <f t="shared" si="0"/>
        <v>13250</v>
      </c>
      <c r="K27">
        <f t="shared" si="1"/>
        <v>11808</v>
      </c>
      <c r="M27">
        <f t="shared" si="2"/>
        <v>1442</v>
      </c>
      <c r="N27">
        <f t="shared" si="3"/>
        <v>25058</v>
      </c>
      <c r="P27">
        <f t="shared" si="4"/>
        <v>10.42215632447909</v>
      </c>
      <c r="Q27">
        <f t="shared" si="5"/>
        <v>9.2879110852414399</v>
      </c>
      <c r="R27">
        <f t="shared" si="6"/>
        <v>1.1342452392376501</v>
      </c>
      <c r="T27">
        <f t="shared" si="7"/>
        <v>5.7546492138239286E-2</v>
      </c>
    </row>
    <row r="28" spans="2:20" x14ac:dyDescent="0.2">
      <c r="B28" s="13" t="s">
        <v>4</v>
      </c>
      <c r="C28" s="15">
        <v>607491</v>
      </c>
      <c r="E28" s="15">
        <v>601182</v>
      </c>
      <c r="G28" s="16">
        <v>565522</v>
      </c>
      <c r="I28">
        <f t="shared" si="0"/>
        <v>41969</v>
      </c>
      <c r="K28">
        <f t="shared" si="1"/>
        <v>35660</v>
      </c>
      <c r="M28">
        <f t="shared" si="2"/>
        <v>6309</v>
      </c>
      <c r="N28">
        <f t="shared" si="3"/>
        <v>77629</v>
      </c>
      <c r="P28">
        <f t="shared" si="4"/>
        <v>13.889281881865482</v>
      </c>
      <c r="Q28">
        <f t="shared" si="5"/>
        <v>11.801372248738906</v>
      </c>
      <c r="R28">
        <f t="shared" si="6"/>
        <v>2.0879096331265767</v>
      </c>
      <c r="T28">
        <f t="shared" si="7"/>
        <v>8.1271174432235374E-2</v>
      </c>
    </row>
    <row r="29" spans="2:20" x14ac:dyDescent="0.2">
      <c r="B29" s="13" t="s">
        <v>5</v>
      </c>
      <c r="C29" s="15">
        <v>387114</v>
      </c>
      <c r="E29" s="15">
        <v>386679</v>
      </c>
      <c r="G29" s="16">
        <v>360320</v>
      </c>
      <c r="I29">
        <f t="shared" si="0"/>
        <v>26794</v>
      </c>
      <c r="K29">
        <f t="shared" si="1"/>
        <v>26359</v>
      </c>
      <c r="M29">
        <f t="shared" si="2"/>
        <v>435</v>
      </c>
      <c r="N29">
        <f t="shared" si="3"/>
        <v>53153</v>
      </c>
      <c r="P29">
        <f t="shared" si="4"/>
        <v>13.850732689491894</v>
      </c>
      <c r="Q29">
        <f t="shared" si="5"/>
        <v>13.625866349269121</v>
      </c>
      <c r="R29">
        <f t="shared" si="6"/>
        <v>0.22486634022277308</v>
      </c>
      <c r="T29">
        <f t="shared" si="7"/>
        <v>8.1839218858766206E-3</v>
      </c>
    </row>
    <row r="30" spans="2:20" x14ac:dyDescent="0.2">
      <c r="B30" s="14"/>
      <c r="C30" s="15"/>
      <c r="E30" s="15"/>
      <c r="G30" s="16"/>
    </row>
  </sheetData>
  <mergeCells count="3">
    <mergeCell ref="B3:B4"/>
    <mergeCell ref="C3:I3"/>
    <mergeCell ref="B2:I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HONDURAS2001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2018-12-13T13:34:51Z</dcterms:created>
  <dcterms:modified xsi:type="dcterms:W3CDTF">2021-04-04T21:55:47Z</dcterms:modified>
</cp:coreProperties>
</file>