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Guatemala\2002\"/>
    </mc:Choice>
  </mc:AlternateContent>
  <xr:revisionPtr revIDLastSave="0" documentId="13_ncr:1_{8BD5551A-5F30-4AE4-8E3A-DB41DFDD9B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UATEMALA20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9" i="1" l="1"/>
  <c r="J79" i="1"/>
  <c r="H79" i="1"/>
  <c r="F77" i="1"/>
  <c r="D77" i="1"/>
  <c r="C77" i="1"/>
  <c r="J81" i="1" l="1"/>
  <c r="P81" i="1" s="1"/>
  <c r="H82" i="1"/>
  <c r="O82" i="1" s="1"/>
  <c r="J83" i="1"/>
  <c r="P83" i="1" s="1"/>
  <c r="H85" i="1"/>
  <c r="J86" i="1"/>
  <c r="P86" i="1" s="1"/>
  <c r="J87" i="1"/>
  <c r="P87" i="1" s="1"/>
  <c r="H89" i="1"/>
  <c r="O89" i="1" s="1"/>
  <c r="H90" i="1"/>
  <c r="J91" i="1"/>
  <c r="P91" i="1" s="1"/>
  <c r="J93" i="1"/>
  <c r="P93" i="1" s="1"/>
  <c r="H94" i="1"/>
  <c r="J95" i="1"/>
  <c r="P95" i="1" s="1"/>
  <c r="J97" i="1"/>
  <c r="P97" i="1" s="1"/>
  <c r="H98" i="1"/>
  <c r="J99" i="1"/>
  <c r="P99" i="1" s="1"/>
  <c r="J101" i="1"/>
  <c r="P101" i="1" s="1"/>
  <c r="J102" i="1"/>
  <c r="P102" i="1" s="1"/>
  <c r="J103" i="1"/>
  <c r="P103" i="1" s="1"/>
  <c r="H105" i="1"/>
  <c r="O105" i="1" s="1"/>
  <c r="J106" i="1"/>
  <c r="P106" i="1" s="1"/>
  <c r="J107" i="1"/>
  <c r="P107" i="1" s="1"/>
  <c r="H109" i="1"/>
  <c r="J110" i="1"/>
  <c r="P110" i="1" s="1"/>
  <c r="J111" i="1"/>
  <c r="P111" i="1" s="1"/>
  <c r="J115" i="1"/>
  <c r="P115" i="1" s="1"/>
  <c r="H117" i="1"/>
  <c r="O117" i="1" s="1"/>
  <c r="J118" i="1"/>
  <c r="P118" i="1" s="1"/>
  <c r="J119" i="1"/>
  <c r="P119" i="1" s="1"/>
  <c r="H122" i="1"/>
  <c r="J123" i="1"/>
  <c r="P123" i="1" s="1"/>
  <c r="H124" i="1"/>
  <c r="H128" i="1"/>
  <c r="H129" i="1"/>
  <c r="O129" i="1" s="1"/>
  <c r="J130" i="1"/>
  <c r="P130" i="1" s="1"/>
  <c r="H130" i="1"/>
  <c r="J131" i="1"/>
  <c r="P131" i="1" s="1"/>
  <c r="H132" i="1"/>
  <c r="O132" i="1" s="1"/>
  <c r="J133" i="1"/>
  <c r="P133" i="1" s="1"/>
  <c r="H136" i="1"/>
  <c r="O136" i="1" s="1"/>
  <c r="J137" i="1"/>
  <c r="P137" i="1" s="1"/>
  <c r="H138" i="1"/>
  <c r="H139" i="1"/>
  <c r="H140" i="1"/>
  <c r="H141" i="1"/>
  <c r="O141" i="1" s="1"/>
  <c r="H142" i="1"/>
  <c r="H143" i="1"/>
  <c r="J80" i="1"/>
  <c r="P80" i="1" s="1"/>
  <c r="H118" i="1" l="1"/>
  <c r="J109" i="1"/>
  <c r="P109" i="1" s="1"/>
  <c r="H106" i="1"/>
  <c r="O106" i="1" s="1"/>
  <c r="Q106" i="1" s="1"/>
  <c r="H80" i="1"/>
  <c r="M80" i="1" s="1"/>
  <c r="J142" i="1"/>
  <c r="P142" i="1" s="1"/>
  <c r="H137" i="1"/>
  <c r="O137" i="1" s="1"/>
  <c r="Q137" i="1" s="1"/>
  <c r="H93" i="1"/>
  <c r="O93" i="1" s="1"/>
  <c r="Q93" i="1" s="1"/>
  <c r="J117" i="1"/>
  <c r="P117" i="1" s="1"/>
  <c r="Q117" i="1" s="1"/>
  <c r="H110" i="1"/>
  <c r="L110" i="1" s="1"/>
  <c r="H101" i="1"/>
  <c r="O101" i="1" s="1"/>
  <c r="Q101" i="1" s="1"/>
  <c r="H95" i="1"/>
  <c r="O95" i="1" s="1"/>
  <c r="Q95" i="1" s="1"/>
  <c r="J85" i="1"/>
  <c r="P85" i="1" s="1"/>
  <c r="J141" i="1"/>
  <c r="L141" i="1" s="1"/>
  <c r="J129" i="1"/>
  <c r="P129" i="1" s="1"/>
  <c r="Q129" i="1" s="1"/>
  <c r="J122" i="1"/>
  <c r="P122" i="1" s="1"/>
  <c r="H97" i="1"/>
  <c r="O97" i="1" s="1"/>
  <c r="Q97" i="1" s="1"/>
  <c r="H81" i="1"/>
  <c r="L81" i="1" s="1"/>
  <c r="J138" i="1"/>
  <c r="P138" i="1" s="1"/>
  <c r="J124" i="1"/>
  <c r="P124" i="1" s="1"/>
  <c r="H99" i="1"/>
  <c r="L99" i="1" s="1"/>
  <c r="H86" i="1"/>
  <c r="O86" i="1" s="1"/>
  <c r="Q86" i="1" s="1"/>
  <c r="J94" i="1"/>
  <c r="P94" i="1" s="1"/>
  <c r="J90" i="1"/>
  <c r="P90" i="1" s="1"/>
  <c r="H133" i="1"/>
  <c r="L133" i="1" s="1"/>
  <c r="H131" i="1"/>
  <c r="M131" i="1" s="1"/>
  <c r="J128" i="1"/>
  <c r="P128" i="1" s="1"/>
  <c r="H102" i="1"/>
  <c r="M102" i="1" s="1"/>
  <c r="H87" i="1"/>
  <c r="O87" i="1" s="1"/>
  <c r="Q87" i="1" s="1"/>
  <c r="J135" i="1"/>
  <c r="P135" i="1" s="1"/>
  <c r="H135" i="1"/>
  <c r="H134" i="1"/>
  <c r="O134" i="1" s="1"/>
  <c r="J134" i="1"/>
  <c r="P134" i="1" s="1"/>
  <c r="J126" i="1"/>
  <c r="P126" i="1" s="1"/>
  <c r="H126" i="1"/>
  <c r="O126" i="1" s="1"/>
  <c r="H114" i="1"/>
  <c r="O114" i="1" s="1"/>
  <c r="J114" i="1"/>
  <c r="P114" i="1" s="1"/>
  <c r="H125" i="1"/>
  <c r="O125" i="1" s="1"/>
  <c r="J125" i="1"/>
  <c r="P125" i="1" s="1"/>
  <c r="H113" i="1"/>
  <c r="O113" i="1" s="1"/>
  <c r="J113" i="1"/>
  <c r="P113" i="1" s="1"/>
  <c r="H121" i="1"/>
  <c r="O121" i="1" s="1"/>
  <c r="J121" i="1"/>
  <c r="P121" i="1" s="1"/>
  <c r="L138" i="1"/>
  <c r="L130" i="1"/>
  <c r="L128" i="1"/>
  <c r="L142" i="1"/>
  <c r="J105" i="1"/>
  <c r="P105" i="1" s="1"/>
  <c r="Q105" i="1" s="1"/>
  <c r="J98" i="1"/>
  <c r="P98" i="1" s="1"/>
  <c r="J89" i="1"/>
  <c r="P89" i="1" s="1"/>
  <c r="Q89" i="1" s="1"/>
  <c r="O138" i="1"/>
  <c r="Q138" i="1" s="1"/>
  <c r="H91" i="1"/>
  <c r="O85" i="1"/>
  <c r="H83" i="1"/>
  <c r="J82" i="1"/>
  <c r="P82" i="1" s="1"/>
  <c r="Q82" i="1" s="1"/>
  <c r="O79" i="1"/>
  <c r="O143" i="1"/>
  <c r="O140" i="1"/>
  <c r="O139" i="1"/>
  <c r="L122" i="1"/>
  <c r="O122" i="1"/>
  <c r="H108" i="1"/>
  <c r="J108" i="1"/>
  <c r="P108" i="1" s="1"/>
  <c r="O98" i="1"/>
  <c r="P79" i="1"/>
  <c r="J140" i="1"/>
  <c r="P140" i="1" s="1"/>
  <c r="M138" i="1"/>
  <c r="O130" i="1"/>
  <c r="Q130" i="1" s="1"/>
  <c r="H120" i="1"/>
  <c r="J120" i="1"/>
  <c r="P120" i="1" s="1"/>
  <c r="L118" i="1"/>
  <c r="M118" i="1"/>
  <c r="O118" i="1"/>
  <c r="Q118" i="1" s="1"/>
  <c r="H104" i="1"/>
  <c r="J104" i="1"/>
  <c r="P104" i="1" s="1"/>
  <c r="H96" i="1"/>
  <c r="J96" i="1"/>
  <c r="P96" i="1" s="1"/>
  <c r="H88" i="1"/>
  <c r="J88" i="1"/>
  <c r="P88" i="1" s="1"/>
  <c r="O142" i="1"/>
  <c r="H127" i="1"/>
  <c r="J127" i="1"/>
  <c r="P127" i="1" s="1"/>
  <c r="M109" i="1"/>
  <c r="L109" i="1"/>
  <c r="O90" i="1"/>
  <c r="J143" i="1"/>
  <c r="P143" i="1" s="1"/>
  <c r="J139" i="1"/>
  <c r="P139" i="1" s="1"/>
  <c r="J136" i="1"/>
  <c r="J132" i="1"/>
  <c r="M130" i="1"/>
  <c r="H116" i="1"/>
  <c r="J116" i="1"/>
  <c r="P116" i="1" s="1"/>
  <c r="O109" i="1"/>
  <c r="Q109" i="1" s="1"/>
  <c r="M101" i="1"/>
  <c r="H100" i="1"/>
  <c r="J100" i="1"/>
  <c r="P100" i="1" s="1"/>
  <c r="L94" i="1"/>
  <c r="O94" i="1"/>
  <c r="Q94" i="1" s="1"/>
  <c r="L86" i="1"/>
  <c r="M86" i="1"/>
  <c r="M128" i="1"/>
  <c r="O128" i="1"/>
  <c r="Q128" i="1" s="1"/>
  <c r="O124" i="1"/>
  <c r="H112" i="1"/>
  <c r="J112" i="1"/>
  <c r="P112" i="1" s="1"/>
  <c r="M110" i="1"/>
  <c r="H92" i="1"/>
  <c r="J92" i="1"/>
  <c r="P92" i="1" s="1"/>
  <c r="H123" i="1"/>
  <c r="H119" i="1"/>
  <c r="H115" i="1"/>
  <c r="H111" i="1"/>
  <c r="H107" i="1"/>
  <c r="H103" i="1"/>
  <c r="H84" i="1"/>
  <c r="J84" i="1"/>
  <c r="L80" i="1" l="1"/>
  <c r="R80" i="1" s="1"/>
  <c r="M98" i="1"/>
  <c r="M106" i="1"/>
  <c r="L106" i="1"/>
  <c r="R106" i="1" s="1"/>
  <c r="O80" i="1"/>
  <c r="Q80" i="1" s="1"/>
  <c r="M122" i="1"/>
  <c r="Q125" i="1"/>
  <c r="L121" i="1"/>
  <c r="M95" i="1"/>
  <c r="L93" i="1"/>
  <c r="M93" i="1"/>
  <c r="R93" i="1" s="1"/>
  <c r="Q122" i="1"/>
  <c r="O133" i="1"/>
  <c r="Q133" i="1" s="1"/>
  <c r="L102" i="1"/>
  <c r="L117" i="1"/>
  <c r="L124" i="1"/>
  <c r="Q134" i="1"/>
  <c r="L95" i="1"/>
  <c r="R95" i="1" s="1"/>
  <c r="L85" i="1"/>
  <c r="M133" i="1"/>
  <c r="R133" i="1" s="1"/>
  <c r="M117" i="1"/>
  <c r="L97" i="1"/>
  <c r="M142" i="1"/>
  <c r="R142" i="1" s="1"/>
  <c r="Q85" i="1"/>
  <c r="M134" i="1"/>
  <c r="Q142" i="1"/>
  <c r="O110" i="1"/>
  <c r="Q110" i="1" s="1"/>
  <c r="Q124" i="1"/>
  <c r="M97" i="1"/>
  <c r="P141" i="1"/>
  <c r="Q141" i="1" s="1"/>
  <c r="M85" i="1"/>
  <c r="R85" i="1" s="1"/>
  <c r="M141" i="1"/>
  <c r="R141" i="1" s="1"/>
  <c r="M82" i="1"/>
  <c r="L129" i="1"/>
  <c r="L137" i="1"/>
  <c r="M81" i="1"/>
  <c r="R81" i="1" s="1"/>
  <c r="M124" i="1"/>
  <c r="M94" i="1"/>
  <c r="R94" i="1" s="1"/>
  <c r="L101" i="1"/>
  <c r="R101" i="1" s="1"/>
  <c r="R138" i="1"/>
  <c r="Q98" i="1"/>
  <c r="L87" i="1"/>
  <c r="M87" i="1"/>
  <c r="M137" i="1"/>
  <c r="R128" i="1"/>
  <c r="M129" i="1"/>
  <c r="O81" i="1"/>
  <c r="Q81" i="1" s="1"/>
  <c r="M114" i="1"/>
  <c r="Q90" i="1"/>
  <c r="M125" i="1"/>
  <c r="Q114" i="1"/>
  <c r="M90" i="1"/>
  <c r="O102" i="1"/>
  <c r="Q102" i="1" s="1"/>
  <c r="L125" i="1"/>
  <c r="O99" i="1"/>
  <c r="Q99" i="1" s="1"/>
  <c r="O131" i="1"/>
  <c r="Q131" i="1" s="1"/>
  <c r="L131" i="1"/>
  <c r="R131" i="1" s="1"/>
  <c r="M79" i="1"/>
  <c r="L90" i="1"/>
  <c r="L98" i="1"/>
  <c r="R98" i="1" s="1"/>
  <c r="M99" i="1"/>
  <c r="R99" i="1" s="1"/>
  <c r="R118" i="1"/>
  <c r="R129" i="1"/>
  <c r="Q113" i="1"/>
  <c r="L82" i="1"/>
  <c r="L113" i="1"/>
  <c r="R86" i="1"/>
  <c r="Q126" i="1"/>
  <c r="L89" i="1"/>
  <c r="M105" i="1"/>
  <c r="Q143" i="1"/>
  <c r="L83" i="1"/>
  <c r="M83" i="1"/>
  <c r="O83" i="1"/>
  <c r="Q83" i="1" s="1"/>
  <c r="O135" i="1"/>
  <c r="Q135" i="1" s="1"/>
  <c r="L135" i="1"/>
  <c r="M135" i="1"/>
  <c r="L114" i="1"/>
  <c r="L105" i="1"/>
  <c r="M121" i="1"/>
  <c r="R121" i="1" s="1"/>
  <c r="M143" i="1"/>
  <c r="O91" i="1"/>
  <c r="Q91" i="1" s="1"/>
  <c r="L91" i="1"/>
  <c r="M91" i="1"/>
  <c r="Q121" i="1"/>
  <c r="M113" i="1"/>
  <c r="M126" i="1"/>
  <c r="R130" i="1"/>
  <c r="R109" i="1"/>
  <c r="M89" i="1"/>
  <c r="Q79" i="1"/>
  <c r="L126" i="1"/>
  <c r="L134" i="1"/>
  <c r="O92" i="1"/>
  <c r="Q92" i="1" s="1"/>
  <c r="L92" i="1"/>
  <c r="M92" i="1"/>
  <c r="O103" i="1"/>
  <c r="Q103" i="1" s="1"/>
  <c r="M103" i="1"/>
  <c r="L103" i="1"/>
  <c r="O127" i="1"/>
  <c r="Q127" i="1" s="1"/>
  <c r="L127" i="1"/>
  <c r="M127" i="1"/>
  <c r="P84" i="1"/>
  <c r="J77" i="1"/>
  <c r="P77" i="1" s="1"/>
  <c r="O107" i="1"/>
  <c r="Q107" i="1" s="1"/>
  <c r="L107" i="1"/>
  <c r="M107" i="1"/>
  <c r="O123" i="1"/>
  <c r="Q123" i="1" s="1"/>
  <c r="L123" i="1"/>
  <c r="M123" i="1"/>
  <c r="P132" i="1"/>
  <c r="Q132" i="1" s="1"/>
  <c r="M132" i="1"/>
  <c r="O120" i="1"/>
  <c r="Q120" i="1" s="1"/>
  <c r="L120" i="1"/>
  <c r="M120" i="1"/>
  <c r="R125" i="1"/>
  <c r="L132" i="1"/>
  <c r="R122" i="1"/>
  <c r="L140" i="1"/>
  <c r="O84" i="1"/>
  <c r="L84" i="1"/>
  <c r="M84" i="1"/>
  <c r="H77" i="1"/>
  <c r="O111" i="1"/>
  <c r="Q111" i="1" s="1"/>
  <c r="L111" i="1"/>
  <c r="M111" i="1"/>
  <c r="O112" i="1"/>
  <c r="Q112" i="1" s="1"/>
  <c r="L112" i="1"/>
  <c r="M112" i="1"/>
  <c r="O104" i="1"/>
  <c r="Q104" i="1" s="1"/>
  <c r="L104" i="1"/>
  <c r="M104" i="1"/>
  <c r="O108" i="1"/>
  <c r="Q108" i="1" s="1"/>
  <c r="L108" i="1"/>
  <c r="M108" i="1"/>
  <c r="M139" i="1"/>
  <c r="Q140" i="1"/>
  <c r="L143" i="1"/>
  <c r="R79" i="1"/>
  <c r="O115" i="1"/>
  <c r="Q115" i="1" s="1"/>
  <c r="M115" i="1"/>
  <c r="L115" i="1"/>
  <c r="P136" i="1"/>
  <c r="Q136" i="1" s="1"/>
  <c r="M136" i="1"/>
  <c r="O88" i="1"/>
  <c r="Q88" i="1" s="1"/>
  <c r="L88" i="1"/>
  <c r="M88" i="1"/>
  <c r="O96" i="1"/>
  <c r="Q96" i="1" s="1"/>
  <c r="L96" i="1"/>
  <c r="M96" i="1"/>
  <c r="L139" i="1"/>
  <c r="M140" i="1"/>
  <c r="O119" i="1"/>
  <c r="Q119" i="1" s="1"/>
  <c r="M119" i="1"/>
  <c r="L119" i="1"/>
  <c r="R110" i="1"/>
  <c r="O100" i="1"/>
  <c r="Q100" i="1" s="1"/>
  <c r="L100" i="1"/>
  <c r="M100" i="1"/>
  <c r="O116" i="1"/>
  <c r="Q116" i="1" s="1"/>
  <c r="L116" i="1"/>
  <c r="M116" i="1"/>
  <c r="R102" i="1"/>
  <c r="L136" i="1"/>
  <c r="Q139" i="1"/>
  <c r="R97" i="1" l="1"/>
  <c r="R90" i="1"/>
  <c r="R119" i="1"/>
  <c r="R124" i="1"/>
  <c r="R117" i="1"/>
  <c r="R134" i="1"/>
  <c r="R114" i="1"/>
  <c r="R139" i="1"/>
  <c r="R136" i="1"/>
  <c r="R137" i="1"/>
  <c r="R82" i="1"/>
  <c r="R87" i="1"/>
  <c r="R120" i="1"/>
  <c r="R103" i="1"/>
  <c r="R92" i="1"/>
  <c r="R89" i="1"/>
  <c r="R132" i="1"/>
  <c r="R126" i="1"/>
  <c r="R115" i="1"/>
  <c r="R105" i="1"/>
  <c r="R83" i="1"/>
  <c r="R91" i="1"/>
  <c r="R143" i="1"/>
  <c r="R135" i="1"/>
  <c r="R113" i="1"/>
  <c r="R100" i="1"/>
  <c r="R88" i="1"/>
  <c r="R108" i="1"/>
  <c r="R104" i="1"/>
  <c r="R111" i="1"/>
  <c r="R84" i="1"/>
  <c r="R116" i="1"/>
  <c r="R96" i="1"/>
  <c r="R112" i="1"/>
  <c r="Q84" i="1"/>
  <c r="R123" i="1"/>
  <c r="R127" i="1"/>
  <c r="M77" i="1"/>
  <c r="O77" i="1"/>
  <c r="Q77" i="1" s="1"/>
  <c r="L77" i="1"/>
  <c r="R140" i="1"/>
  <c r="R107" i="1"/>
  <c r="R77" i="1" l="1"/>
</calcChain>
</file>

<file path=xl/sharedStrings.xml><?xml version="1.0" encoding="utf-8"?>
<sst xmlns="http://schemas.openxmlformats.org/spreadsheetml/2006/main" count="1995" uniqueCount="83">
  <si>
    <t>Ciudad de Residencia Habitual</t>
  </si>
  <si>
    <t>Guatemala</t>
  </si>
  <si>
    <t>San Pedro Ayampuc</t>
  </si>
  <si>
    <t>Palencia</t>
  </si>
  <si>
    <t>Chimaltenango</t>
  </si>
  <si>
    <t>Tecpán Guatemala</t>
  </si>
  <si>
    <t>San Juan Comalapa</t>
  </si>
  <si>
    <t>Patzún</t>
  </si>
  <si>
    <t>San Andrés Itzapa</t>
  </si>
  <si>
    <t>Patzicía</t>
  </si>
  <si>
    <t>Antigua Guatemala</t>
  </si>
  <si>
    <t>Sacatepéquez</t>
  </si>
  <si>
    <t>Sumpango</t>
  </si>
  <si>
    <t>San Juan Alotenango</t>
  </si>
  <si>
    <t>Santa María de Jesús</t>
  </si>
  <si>
    <t>Escuintla</t>
  </si>
  <si>
    <t>Santa Lucía Cotzumalguapa</t>
  </si>
  <si>
    <t>Palín</t>
  </si>
  <si>
    <t>Tiquisate</t>
  </si>
  <si>
    <t>La Gomera</t>
  </si>
  <si>
    <t>San José</t>
  </si>
  <si>
    <t>Sanarate</t>
  </si>
  <si>
    <t>Guastatoya</t>
  </si>
  <si>
    <t>Jalapa</t>
  </si>
  <si>
    <t>Barberena</t>
  </si>
  <si>
    <t>Cuilapa</t>
  </si>
  <si>
    <t>Jutiapa</t>
  </si>
  <si>
    <t>Asunción Mita</t>
  </si>
  <si>
    <t>Huehuetenango</t>
  </si>
  <si>
    <t>Jacaltenango</t>
  </si>
  <si>
    <t>La Democracia</t>
  </si>
  <si>
    <t>Santa Cruz del Quiché</t>
  </si>
  <si>
    <t>Chichicastenango</t>
  </si>
  <si>
    <t>Santa María Nebaj</t>
  </si>
  <si>
    <t>Chajul</t>
  </si>
  <si>
    <t>San Marcos</t>
  </si>
  <si>
    <t>Ayutla</t>
  </si>
  <si>
    <t>Totonicapán</t>
  </si>
  <si>
    <t>San Francisco el Alto</t>
  </si>
  <si>
    <t>Momostenango</t>
  </si>
  <si>
    <t>Quetzaltenango</t>
  </si>
  <si>
    <t>Ostuncalco</t>
  </si>
  <si>
    <t>Coatepeque</t>
  </si>
  <si>
    <t>Cantel</t>
  </si>
  <si>
    <t>Colomba Costa Cuca</t>
  </si>
  <si>
    <t>Sololá</t>
  </si>
  <si>
    <t>Santiago Atitlán</t>
  </si>
  <si>
    <t>Nahualá</t>
  </si>
  <si>
    <t>Retalhuleu</t>
  </si>
  <si>
    <t>Nuevo San Carlos</t>
  </si>
  <si>
    <t>Mazatenango</t>
  </si>
  <si>
    <t>Chicacao</t>
  </si>
  <si>
    <t>Flores</t>
  </si>
  <si>
    <t>La Libertad</t>
  </si>
  <si>
    <t>Poptún</t>
  </si>
  <si>
    <t>Cobán</t>
  </si>
  <si>
    <t>Panzós</t>
  </si>
  <si>
    <t>San Cristóbal Verapaz</t>
  </si>
  <si>
    <t>Santa Catalina La Tinta</t>
  </si>
  <si>
    <t>Salamá</t>
  </si>
  <si>
    <t>Puerto Barrios</t>
  </si>
  <si>
    <t>Morales</t>
  </si>
  <si>
    <t>El Estor</t>
  </si>
  <si>
    <t>Zacapa</t>
  </si>
  <si>
    <t>Chiquimula</t>
  </si>
  <si>
    <t>Total</t>
  </si>
  <si>
    <t>-</t>
  </si>
  <si>
    <r>
      <t>Fuente:</t>
    </r>
    <r>
      <rPr>
        <sz val="8"/>
        <rFont val="Verdana"/>
        <family val="2"/>
      </rPr>
      <t xml:space="preserve"> CELADE, Proyecto MIALC. Procesado con REDATAM 7. 02-2020</t>
    </r>
  </si>
  <si>
    <t>Matriz Migración Origen Destino. Migración 5 Años.</t>
  </si>
  <si>
    <t>Tasas</t>
  </si>
  <si>
    <t>Población Residente</t>
  </si>
  <si>
    <t>Población hace 5 años</t>
  </si>
  <si>
    <t>No migrantes</t>
  </si>
  <si>
    <t>Inmigrantes</t>
  </si>
  <si>
    <t>Emigrantes</t>
  </si>
  <si>
    <t>Migración Neta</t>
  </si>
  <si>
    <t>Migración Bruta</t>
  </si>
  <si>
    <t>Inmigración</t>
  </si>
  <si>
    <t>Emigración</t>
  </si>
  <si>
    <t>Índice de Eficiencia</t>
  </si>
  <si>
    <t>TOTAL</t>
  </si>
  <si>
    <t>Ciudad de Residencia Habitual cinco años atrás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</si>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</sst>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9" x14ac:knownFonts="1">
    <font>
      <sz val="10"/>
      <name val="Arial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9"/>
      <color rgb="FF00000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Y144"/>
  <sheetViews>
    <sheetView showGridLines="0" tabSelected="1" topLeftCell="A64" workbookViewId="0">
      <selection activeCell="H73" sqref="H73"/>
    </sheetView>
  </sheetViews>
  <sheetFormatPr defaultColWidth="9.140625" defaultRowHeight="12.75" x14ac:dyDescent="0.2"/>
  <cols>
    <col min="1" max="1" width="1.42578125" customWidth="1"/>
    <col min="2" max="2" width="25.28515625" customWidth="1"/>
    <col min="3" max="3" width="10.28515625" bestFit="1" customWidth="1"/>
    <col min="4" max="4" width="14.85546875" customWidth="1"/>
    <col min="5" max="5" width="7.140625" customWidth="1"/>
    <col min="6" max="6" width="11.28515625" customWidth="1"/>
    <col min="7" max="7" width="13.85546875" customWidth="1"/>
    <col min="8" max="8" width="14.5703125" customWidth="1"/>
    <col min="9" max="9" width="7.140625" customWidth="1"/>
    <col min="10" max="10" width="13.85546875" customWidth="1"/>
    <col min="11" max="11" width="7.140625" customWidth="1"/>
    <col min="12" max="12" width="14.140625" customWidth="1"/>
    <col min="13" max="13" width="10.85546875" customWidth="1"/>
    <col min="14" max="14" width="8.28515625" customWidth="1"/>
    <col min="15" max="16" width="15.7109375" customWidth="1"/>
    <col min="17" max="17" width="8" customWidth="1"/>
    <col min="18" max="18" width="20" customWidth="1"/>
    <col min="19" max="19" width="7.140625" customWidth="1"/>
    <col min="20" max="20" width="7.28515625" customWidth="1"/>
    <col min="21" max="21" width="8.42578125" customWidth="1"/>
    <col min="22" max="22" width="7.28515625" customWidth="1"/>
    <col min="23" max="23" width="7.42578125" customWidth="1"/>
    <col min="24" max="24" width="9.140625" customWidth="1"/>
    <col min="25" max="25" width="7.140625" customWidth="1"/>
    <col min="26" max="26" width="8.28515625" customWidth="1"/>
    <col min="27" max="28" width="7.140625" customWidth="1"/>
    <col min="29" max="29" width="10.5703125" customWidth="1"/>
    <col min="30" max="30" width="12.140625" customWidth="1"/>
    <col min="31" max="31" width="10.28515625" customWidth="1"/>
    <col min="32" max="32" width="11" customWidth="1"/>
    <col min="33" max="33" width="16.28515625" customWidth="1"/>
    <col min="34" max="34" width="13.140625" customWidth="1"/>
    <col min="35" max="35" width="13.7109375" customWidth="1"/>
    <col min="36" max="36" width="7.140625" customWidth="1"/>
    <col min="37" max="37" width="9" customWidth="1"/>
    <col min="38" max="38" width="7.140625" customWidth="1"/>
    <col min="39" max="39" width="9.5703125" customWidth="1"/>
    <col min="40" max="40" width="15.28515625" customWidth="1"/>
    <col min="41" max="41" width="11.5703125" customWidth="1"/>
    <col min="42" max="42" width="12.140625" customWidth="1"/>
    <col min="43" max="43" width="8.7109375" customWidth="1"/>
    <col min="44" max="44" width="9.5703125" customWidth="1"/>
    <col min="45" max="45" width="7.140625" customWidth="1"/>
    <col min="46" max="46" width="15.28515625" customWidth="1"/>
    <col min="47" max="47" width="7.140625" customWidth="1"/>
    <col min="48" max="48" width="12" customWidth="1"/>
    <col min="49" max="49" width="7.140625" customWidth="1"/>
    <col min="50" max="50" width="8.42578125" customWidth="1"/>
    <col min="51" max="51" width="13.28515625" customWidth="1"/>
    <col min="52" max="52" width="10.42578125" customWidth="1"/>
    <col min="53" max="53" width="7.28515625" customWidth="1"/>
    <col min="54" max="54" width="7.140625" customWidth="1"/>
    <col min="55" max="55" width="8.7109375" customWidth="1"/>
    <col min="56" max="56" width="7.140625" customWidth="1"/>
    <col min="57" max="57" width="8" customWidth="1"/>
    <col min="58" max="58" width="7.140625" customWidth="1"/>
    <col min="59" max="59" width="16.140625" customWidth="1"/>
    <col min="60" max="60" width="17" customWidth="1"/>
    <col min="61" max="61" width="7.140625" customWidth="1"/>
    <col min="62" max="62" width="10.85546875" customWidth="1"/>
    <col min="63" max="65" width="7.140625" customWidth="1"/>
    <col min="66" max="66" width="8.42578125" customWidth="1"/>
    <col min="67" max="68" width="8.85546875" customWidth="1"/>
    <col min="69" max="69" width="9.140625" customWidth="1"/>
  </cols>
  <sheetData>
    <row r="1" spans="1:69" ht="15.6" customHeight="1" thickBot="1" x14ac:dyDescent="0.25">
      <c r="A1" s="1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15.6" customHeight="1" thickBot="1" x14ac:dyDescent="0.25">
      <c r="A2" s="1"/>
      <c r="B2" s="31" t="s">
        <v>68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3"/>
      <c r="BQ2" s="1"/>
    </row>
    <row r="3" spans="1:69" ht="15.6" customHeight="1" x14ac:dyDescent="0.2">
      <c r="A3" s="3"/>
      <c r="B3" s="27" t="s">
        <v>0</v>
      </c>
      <c r="C3" s="29" t="s">
        <v>81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5"/>
    </row>
    <row r="4" spans="1:69" ht="15.6" customHeight="1" x14ac:dyDescent="0.2">
      <c r="A4" s="3"/>
      <c r="B4" s="28"/>
      <c r="C4" s="6" t="s">
        <v>82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</v>
      </c>
      <c r="T4" s="6" t="s">
        <v>17</v>
      </c>
      <c r="U4" s="6" t="s">
        <v>18</v>
      </c>
      <c r="V4" s="6" t="s">
        <v>19</v>
      </c>
      <c r="W4" s="6" t="s">
        <v>20</v>
      </c>
      <c r="X4" s="6" t="s">
        <v>21</v>
      </c>
      <c r="Y4" s="6" t="s">
        <v>22</v>
      </c>
      <c r="Z4" s="6" t="s">
        <v>23</v>
      </c>
      <c r="AA4" s="6" t="s">
        <v>24</v>
      </c>
      <c r="AB4" s="6" t="s">
        <v>25</v>
      </c>
      <c r="AC4" s="6" t="s">
        <v>26</v>
      </c>
      <c r="AD4" s="6" t="s">
        <v>27</v>
      </c>
      <c r="AE4" s="6" t="s">
        <v>28</v>
      </c>
      <c r="AF4" s="6" t="s">
        <v>29</v>
      </c>
      <c r="AG4" s="6" t="s">
        <v>30</v>
      </c>
      <c r="AH4" s="6" t="s">
        <v>31</v>
      </c>
      <c r="AI4" s="6" t="s">
        <v>32</v>
      </c>
      <c r="AJ4" s="6" t="s">
        <v>33</v>
      </c>
      <c r="AK4" s="6" t="s">
        <v>34</v>
      </c>
      <c r="AL4" s="6" t="s">
        <v>35</v>
      </c>
      <c r="AM4" s="6" t="s">
        <v>36</v>
      </c>
      <c r="AN4" s="6" t="s">
        <v>37</v>
      </c>
      <c r="AO4" s="6" t="s">
        <v>38</v>
      </c>
      <c r="AP4" s="6" t="s">
        <v>39</v>
      </c>
      <c r="AQ4" s="6" t="s">
        <v>40</v>
      </c>
      <c r="AR4" s="6" t="s">
        <v>41</v>
      </c>
      <c r="AS4" s="6" t="s">
        <v>42</v>
      </c>
      <c r="AT4" s="6" t="s">
        <v>43</v>
      </c>
      <c r="AU4" s="6" t="s">
        <v>44</v>
      </c>
      <c r="AV4" s="6" t="s">
        <v>45</v>
      </c>
      <c r="AW4" s="6" t="s">
        <v>46</v>
      </c>
      <c r="AX4" s="6" t="s">
        <v>47</v>
      </c>
      <c r="AY4" s="6" t="s">
        <v>48</v>
      </c>
      <c r="AZ4" s="6" t="s">
        <v>49</v>
      </c>
      <c r="BA4" s="6" t="s">
        <v>50</v>
      </c>
      <c r="BB4" s="6" t="s">
        <v>51</v>
      </c>
      <c r="BC4" s="6" t="s">
        <v>52</v>
      </c>
      <c r="BD4" s="6" t="s">
        <v>53</v>
      </c>
      <c r="BE4" s="6" t="s">
        <v>54</v>
      </c>
      <c r="BF4" s="6" t="s">
        <v>55</v>
      </c>
      <c r="BG4" s="6" t="s">
        <v>56</v>
      </c>
      <c r="BH4" s="6" t="s">
        <v>57</v>
      </c>
      <c r="BI4" s="6" t="s">
        <v>58</v>
      </c>
      <c r="BJ4" s="6" t="s">
        <v>59</v>
      </c>
      <c r="BK4" s="6" t="s">
        <v>60</v>
      </c>
      <c r="BL4" s="6" t="s">
        <v>61</v>
      </c>
      <c r="BM4" s="6" t="s">
        <v>62</v>
      </c>
      <c r="BN4" s="6" t="s">
        <v>63</v>
      </c>
      <c r="BO4" s="6" t="s">
        <v>64</v>
      </c>
      <c r="BP4" s="7" t="s">
        <v>65</v>
      </c>
      <c r="BQ4" s="8"/>
    </row>
    <row r="5" spans="1:69" ht="15.6" customHeight="1" x14ac:dyDescent="0.2">
      <c r="A5" s="9"/>
      <c r="B5" s="4" t="s">
        <v>82</v>
      </c>
      <c r="C5" s="10">
        <v>4155552</v>
      </c>
      <c r="D5" s="10">
        <v>20931</v>
      </c>
      <c r="E5" s="10">
        <v>96</v>
      </c>
      <c r="F5" s="10">
        <v>591</v>
      </c>
      <c r="G5" s="10">
        <v>1164</v>
      </c>
      <c r="H5" s="10">
        <v>376</v>
      </c>
      <c r="I5" s="10">
        <v>275</v>
      </c>
      <c r="J5" s="10">
        <v>199</v>
      </c>
      <c r="K5" s="10">
        <v>85</v>
      </c>
      <c r="L5" s="10">
        <v>105</v>
      </c>
      <c r="M5" s="10">
        <v>2015</v>
      </c>
      <c r="N5" s="10">
        <v>388</v>
      </c>
      <c r="O5" s="10">
        <v>151</v>
      </c>
      <c r="P5" s="10">
        <v>72</v>
      </c>
      <c r="Q5" s="10">
        <v>74</v>
      </c>
      <c r="R5" s="10">
        <v>2117</v>
      </c>
      <c r="S5" s="10">
        <v>1426</v>
      </c>
      <c r="T5" s="10">
        <v>256</v>
      </c>
      <c r="U5" s="10">
        <v>1162</v>
      </c>
      <c r="V5" s="10">
        <v>690</v>
      </c>
      <c r="W5" s="10">
        <v>539</v>
      </c>
      <c r="X5" s="10">
        <v>296</v>
      </c>
      <c r="Y5" s="10">
        <v>525</v>
      </c>
      <c r="Z5" s="10">
        <v>1699</v>
      </c>
      <c r="AA5" s="10">
        <v>496</v>
      </c>
      <c r="AB5" s="10">
        <v>671</v>
      </c>
      <c r="AC5" s="10">
        <v>1798</v>
      </c>
      <c r="AD5" s="10">
        <v>539</v>
      </c>
      <c r="AE5" s="10">
        <v>970</v>
      </c>
      <c r="AF5" s="10">
        <v>775</v>
      </c>
      <c r="AG5" s="10">
        <v>7681</v>
      </c>
      <c r="AH5" s="10">
        <v>782</v>
      </c>
      <c r="AI5" s="10">
        <v>1324</v>
      </c>
      <c r="AJ5" s="10">
        <v>558</v>
      </c>
      <c r="AK5" s="10">
        <v>2293</v>
      </c>
      <c r="AL5" s="10">
        <v>1599</v>
      </c>
      <c r="AM5" s="10">
        <v>3343</v>
      </c>
      <c r="AN5" s="10">
        <v>542</v>
      </c>
      <c r="AO5" s="10">
        <v>149</v>
      </c>
      <c r="AP5" s="10">
        <v>583</v>
      </c>
      <c r="AQ5" s="10">
        <v>2572</v>
      </c>
      <c r="AR5" s="10">
        <v>740</v>
      </c>
      <c r="AS5" s="10">
        <v>732</v>
      </c>
      <c r="AT5" s="10">
        <v>53</v>
      </c>
      <c r="AU5" s="10">
        <v>1138</v>
      </c>
      <c r="AV5" s="10">
        <v>421</v>
      </c>
      <c r="AW5" s="10">
        <v>90</v>
      </c>
      <c r="AX5" s="10">
        <v>143</v>
      </c>
      <c r="AY5" s="10">
        <v>2222</v>
      </c>
      <c r="AZ5" s="10">
        <v>469</v>
      </c>
      <c r="BA5" s="10">
        <v>2498</v>
      </c>
      <c r="BB5" s="10">
        <v>849</v>
      </c>
      <c r="BC5" s="10">
        <v>2084</v>
      </c>
      <c r="BD5" s="10">
        <v>2245</v>
      </c>
      <c r="BE5" s="10">
        <v>1144</v>
      </c>
      <c r="BF5" s="10">
        <v>3346</v>
      </c>
      <c r="BG5" s="10">
        <v>1282</v>
      </c>
      <c r="BH5" s="10">
        <v>496</v>
      </c>
      <c r="BI5" s="10">
        <v>341</v>
      </c>
      <c r="BJ5" s="10">
        <v>1012</v>
      </c>
      <c r="BK5" s="10">
        <v>1834</v>
      </c>
      <c r="BL5" s="10">
        <v>2674</v>
      </c>
      <c r="BM5" s="10">
        <v>545</v>
      </c>
      <c r="BN5" s="10">
        <v>1055</v>
      </c>
      <c r="BO5" s="10">
        <v>1616</v>
      </c>
      <c r="BP5" s="10">
        <v>4246488</v>
      </c>
      <c r="BQ5" s="8"/>
    </row>
    <row r="6" spans="1:69" ht="15.6" customHeight="1" x14ac:dyDescent="0.2">
      <c r="A6" s="9"/>
      <c r="B6" s="4" t="s">
        <v>1</v>
      </c>
      <c r="C6" s="10">
        <v>47902</v>
      </c>
      <c r="D6" s="10">
        <v>1967212</v>
      </c>
      <c r="E6" s="10">
        <v>435</v>
      </c>
      <c r="F6" s="10">
        <v>842</v>
      </c>
      <c r="G6" s="10">
        <v>810</v>
      </c>
      <c r="H6" s="10">
        <v>360</v>
      </c>
      <c r="I6" s="10">
        <v>161</v>
      </c>
      <c r="J6" s="10">
        <v>343</v>
      </c>
      <c r="K6" s="10">
        <v>56</v>
      </c>
      <c r="L6" s="10">
        <v>198</v>
      </c>
      <c r="M6" s="10">
        <v>741</v>
      </c>
      <c r="N6" s="10">
        <v>454</v>
      </c>
      <c r="O6" s="10">
        <v>59</v>
      </c>
      <c r="P6" s="10">
        <v>41</v>
      </c>
      <c r="Q6" s="10">
        <v>129</v>
      </c>
      <c r="R6" s="10">
        <v>2613</v>
      </c>
      <c r="S6" s="10">
        <v>1146</v>
      </c>
      <c r="T6" s="10">
        <v>399</v>
      </c>
      <c r="U6" s="10">
        <v>1050</v>
      </c>
      <c r="V6" s="10">
        <v>603</v>
      </c>
      <c r="W6" s="10">
        <v>579</v>
      </c>
      <c r="X6" s="10">
        <v>370</v>
      </c>
      <c r="Y6" s="10">
        <v>1090</v>
      </c>
      <c r="Z6" s="10">
        <v>1378</v>
      </c>
      <c r="AA6" s="10">
        <v>934</v>
      </c>
      <c r="AB6" s="10">
        <v>1084</v>
      </c>
      <c r="AC6" s="10">
        <v>3287</v>
      </c>
      <c r="AD6" s="10">
        <v>834</v>
      </c>
      <c r="AE6" s="10">
        <v>1029</v>
      </c>
      <c r="AF6" s="10">
        <v>67</v>
      </c>
      <c r="AG6" s="10">
        <v>81</v>
      </c>
      <c r="AH6" s="10">
        <v>1640</v>
      </c>
      <c r="AI6" s="10">
        <v>846</v>
      </c>
      <c r="AJ6" s="10">
        <v>320</v>
      </c>
      <c r="AK6" s="10">
        <v>80</v>
      </c>
      <c r="AL6" s="10">
        <v>3708</v>
      </c>
      <c r="AM6" s="10">
        <v>798</v>
      </c>
      <c r="AN6" s="10">
        <v>1052</v>
      </c>
      <c r="AO6" s="10">
        <v>64</v>
      </c>
      <c r="AP6" s="10">
        <v>748</v>
      </c>
      <c r="AQ6" s="10">
        <v>2256</v>
      </c>
      <c r="AR6" s="10">
        <v>137</v>
      </c>
      <c r="AS6" s="10">
        <v>475</v>
      </c>
      <c r="AT6" s="10">
        <v>32</v>
      </c>
      <c r="AU6" s="10">
        <v>616</v>
      </c>
      <c r="AV6" s="10">
        <v>880</v>
      </c>
      <c r="AW6" s="10">
        <v>106</v>
      </c>
      <c r="AX6" s="10">
        <v>37</v>
      </c>
      <c r="AY6" s="10">
        <v>2256</v>
      </c>
      <c r="AZ6" s="10">
        <v>437</v>
      </c>
      <c r="BA6" s="10">
        <v>2549</v>
      </c>
      <c r="BB6" s="10">
        <v>333</v>
      </c>
      <c r="BC6" s="10">
        <v>1092</v>
      </c>
      <c r="BD6" s="10">
        <v>261</v>
      </c>
      <c r="BE6" s="10">
        <v>46</v>
      </c>
      <c r="BF6" s="10">
        <v>1306</v>
      </c>
      <c r="BG6" s="10">
        <v>112</v>
      </c>
      <c r="BH6" s="10">
        <v>138</v>
      </c>
      <c r="BI6" s="10">
        <v>31</v>
      </c>
      <c r="BJ6" s="10">
        <v>1089</v>
      </c>
      <c r="BK6" s="10">
        <v>1336</v>
      </c>
      <c r="BL6" s="10">
        <v>836</v>
      </c>
      <c r="BM6" s="10">
        <v>141</v>
      </c>
      <c r="BN6" s="10">
        <v>762</v>
      </c>
      <c r="BO6" s="10">
        <v>841</v>
      </c>
      <c r="BP6" s="10">
        <v>2063648</v>
      </c>
      <c r="BQ6" s="8"/>
    </row>
    <row r="7" spans="1:69" ht="15.6" customHeight="1" x14ac:dyDescent="0.2">
      <c r="A7" s="9"/>
      <c r="B7" s="4" t="s">
        <v>2</v>
      </c>
      <c r="C7" s="10">
        <v>887</v>
      </c>
      <c r="D7" s="10">
        <v>8468</v>
      </c>
      <c r="E7" s="10">
        <v>27020</v>
      </c>
      <c r="F7" s="10">
        <v>64</v>
      </c>
      <c r="G7" s="10">
        <v>31</v>
      </c>
      <c r="H7" s="10">
        <v>3</v>
      </c>
      <c r="I7" s="10">
        <v>1</v>
      </c>
      <c r="J7" s="10">
        <v>1</v>
      </c>
      <c r="K7" s="11" t="s">
        <v>66</v>
      </c>
      <c r="L7" s="11" t="s">
        <v>66</v>
      </c>
      <c r="M7" s="10">
        <v>17</v>
      </c>
      <c r="N7" s="10">
        <v>5</v>
      </c>
      <c r="O7" s="11" t="s">
        <v>66</v>
      </c>
      <c r="P7" s="11" t="s">
        <v>66</v>
      </c>
      <c r="Q7" s="10">
        <v>11</v>
      </c>
      <c r="R7" s="10">
        <v>34</v>
      </c>
      <c r="S7" s="10">
        <v>23</v>
      </c>
      <c r="T7" s="10">
        <v>1</v>
      </c>
      <c r="U7" s="10">
        <v>7</v>
      </c>
      <c r="V7" s="10">
        <v>16</v>
      </c>
      <c r="W7" s="10">
        <v>12</v>
      </c>
      <c r="X7" s="10">
        <v>13</v>
      </c>
      <c r="Y7" s="10">
        <v>24</v>
      </c>
      <c r="Z7" s="10">
        <v>27</v>
      </c>
      <c r="AA7" s="10">
        <v>11</v>
      </c>
      <c r="AB7" s="10">
        <v>12</v>
      </c>
      <c r="AC7" s="10">
        <v>46</v>
      </c>
      <c r="AD7" s="10">
        <v>6</v>
      </c>
      <c r="AE7" s="10">
        <v>4</v>
      </c>
      <c r="AF7" s="11" t="s">
        <v>66</v>
      </c>
      <c r="AG7" s="11" t="s">
        <v>66</v>
      </c>
      <c r="AH7" s="10">
        <v>15</v>
      </c>
      <c r="AI7" s="10">
        <v>16</v>
      </c>
      <c r="AJ7" s="11" t="s">
        <v>66</v>
      </c>
      <c r="AK7" s="11" t="s">
        <v>66</v>
      </c>
      <c r="AL7" s="10">
        <v>37</v>
      </c>
      <c r="AM7" s="10">
        <v>7</v>
      </c>
      <c r="AN7" s="10">
        <v>5</v>
      </c>
      <c r="AO7" s="11" t="s">
        <v>66</v>
      </c>
      <c r="AP7" s="10">
        <v>7</v>
      </c>
      <c r="AQ7" s="10">
        <v>15</v>
      </c>
      <c r="AR7" s="10">
        <v>1</v>
      </c>
      <c r="AS7" s="11" t="s">
        <v>66</v>
      </c>
      <c r="AT7" s="11" t="s">
        <v>66</v>
      </c>
      <c r="AU7" s="11" t="s">
        <v>66</v>
      </c>
      <c r="AV7" s="10">
        <v>3</v>
      </c>
      <c r="AW7" s="11" t="s">
        <v>66</v>
      </c>
      <c r="AX7" s="11" t="s">
        <v>66</v>
      </c>
      <c r="AY7" s="10">
        <v>18</v>
      </c>
      <c r="AZ7" s="10">
        <v>2</v>
      </c>
      <c r="BA7" s="10">
        <v>27</v>
      </c>
      <c r="BB7" s="11" t="s">
        <v>66</v>
      </c>
      <c r="BC7" s="10">
        <v>25</v>
      </c>
      <c r="BD7" s="10">
        <v>12</v>
      </c>
      <c r="BE7" s="11" t="s">
        <v>66</v>
      </c>
      <c r="BF7" s="10">
        <v>10</v>
      </c>
      <c r="BG7" s="11" t="s">
        <v>66</v>
      </c>
      <c r="BH7" s="10">
        <v>1</v>
      </c>
      <c r="BI7" s="11" t="s">
        <v>66</v>
      </c>
      <c r="BJ7" s="10">
        <v>27</v>
      </c>
      <c r="BK7" s="10">
        <v>41</v>
      </c>
      <c r="BL7" s="10">
        <v>16</v>
      </c>
      <c r="BM7" s="10">
        <v>9</v>
      </c>
      <c r="BN7" s="10">
        <v>4</v>
      </c>
      <c r="BO7" s="10">
        <v>14</v>
      </c>
      <c r="BP7" s="10">
        <v>37056</v>
      </c>
      <c r="BQ7" s="8"/>
    </row>
    <row r="8" spans="1:69" ht="15.6" customHeight="1" x14ac:dyDescent="0.2">
      <c r="A8" s="9"/>
      <c r="B8" s="4" t="s">
        <v>3</v>
      </c>
      <c r="C8" s="10">
        <v>477</v>
      </c>
      <c r="D8" s="10">
        <v>3115</v>
      </c>
      <c r="E8" s="10">
        <v>20</v>
      </c>
      <c r="F8" s="10">
        <v>35070</v>
      </c>
      <c r="G8" s="10">
        <v>12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0">
        <v>8</v>
      </c>
      <c r="N8" s="11" t="s">
        <v>66</v>
      </c>
      <c r="O8" s="11" t="s">
        <v>66</v>
      </c>
      <c r="P8" s="11" t="s">
        <v>66</v>
      </c>
      <c r="Q8" s="10">
        <v>2</v>
      </c>
      <c r="R8" s="10">
        <v>35</v>
      </c>
      <c r="S8" s="10">
        <v>2</v>
      </c>
      <c r="T8" s="10">
        <v>8</v>
      </c>
      <c r="U8" s="10">
        <v>4</v>
      </c>
      <c r="V8" s="10">
        <v>1</v>
      </c>
      <c r="W8" s="10">
        <v>4</v>
      </c>
      <c r="X8" s="10">
        <v>13</v>
      </c>
      <c r="Y8" s="10">
        <v>13</v>
      </c>
      <c r="Z8" s="10">
        <v>22</v>
      </c>
      <c r="AA8" s="10">
        <v>3</v>
      </c>
      <c r="AB8" s="10">
        <v>8</v>
      </c>
      <c r="AC8" s="10">
        <v>36</v>
      </c>
      <c r="AD8" s="10">
        <v>7</v>
      </c>
      <c r="AE8" s="10">
        <v>2</v>
      </c>
      <c r="AF8" s="11" t="s">
        <v>66</v>
      </c>
      <c r="AG8" s="11" t="s">
        <v>66</v>
      </c>
      <c r="AH8" s="10">
        <v>7</v>
      </c>
      <c r="AI8" s="10">
        <v>1</v>
      </c>
      <c r="AJ8" s="11" t="s">
        <v>66</v>
      </c>
      <c r="AK8" s="10">
        <v>1</v>
      </c>
      <c r="AL8" s="10">
        <v>9</v>
      </c>
      <c r="AM8" s="10">
        <v>14</v>
      </c>
      <c r="AN8" s="11" t="s">
        <v>66</v>
      </c>
      <c r="AO8" s="10">
        <v>2</v>
      </c>
      <c r="AP8" s="10">
        <v>6</v>
      </c>
      <c r="AQ8" s="10">
        <v>2</v>
      </c>
      <c r="AR8" s="10">
        <v>1</v>
      </c>
      <c r="AS8" s="11" t="s">
        <v>66</v>
      </c>
      <c r="AT8" s="11" t="s">
        <v>66</v>
      </c>
      <c r="AU8" s="11" t="s">
        <v>66</v>
      </c>
      <c r="AV8" s="10">
        <v>3</v>
      </c>
      <c r="AW8" s="11" t="s">
        <v>66</v>
      </c>
      <c r="AX8" s="11" t="s">
        <v>66</v>
      </c>
      <c r="AY8" s="10">
        <v>3</v>
      </c>
      <c r="AZ8" s="11" t="s">
        <v>66</v>
      </c>
      <c r="BA8" s="10">
        <v>10</v>
      </c>
      <c r="BB8" s="11" t="s">
        <v>66</v>
      </c>
      <c r="BC8" s="10">
        <v>23</v>
      </c>
      <c r="BD8" s="10">
        <v>2</v>
      </c>
      <c r="BE8" s="11" t="s">
        <v>66</v>
      </c>
      <c r="BF8" s="10">
        <v>16</v>
      </c>
      <c r="BG8" s="11" t="s">
        <v>66</v>
      </c>
      <c r="BH8" s="10">
        <v>6</v>
      </c>
      <c r="BI8" s="11" t="s">
        <v>66</v>
      </c>
      <c r="BJ8" s="10">
        <v>17</v>
      </c>
      <c r="BK8" s="10">
        <v>35</v>
      </c>
      <c r="BL8" s="10">
        <v>16</v>
      </c>
      <c r="BM8" s="10">
        <v>1</v>
      </c>
      <c r="BN8" s="10">
        <v>20</v>
      </c>
      <c r="BO8" s="10">
        <v>14</v>
      </c>
      <c r="BP8" s="10">
        <v>39071</v>
      </c>
      <c r="BQ8" s="8"/>
    </row>
    <row r="9" spans="1:69" ht="15.6" customHeight="1" x14ac:dyDescent="0.2">
      <c r="A9" s="9"/>
      <c r="B9" s="4" t="s">
        <v>4</v>
      </c>
      <c r="C9" s="10">
        <v>1918</v>
      </c>
      <c r="D9" s="10">
        <v>1392</v>
      </c>
      <c r="E9" s="10">
        <v>10</v>
      </c>
      <c r="F9" s="10">
        <v>4</v>
      </c>
      <c r="G9" s="10">
        <v>55866</v>
      </c>
      <c r="H9" s="10">
        <v>220</v>
      </c>
      <c r="I9" s="10">
        <v>64</v>
      </c>
      <c r="J9" s="10">
        <v>86</v>
      </c>
      <c r="K9" s="10">
        <v>105</v>
      </c>
      <c r="L9" s="10">
        <v>43</v>
      </c>
      <c r="M9" s="10">
        <v>176</v>
      </c>
      <c r="N9" s="10">
        <v>78</v>
      </c>
      <c r="O9" s="10">
        <v>62</v>
      </c>
      <c r="P9" s="10">
        <v>8</v>
      </c>
      <c r="Q9" s="10">
        <v>17</v>
      </c>
      <c r="R9" s="10">
        <v>92</v>
      </c>
      <c r="S9" s="10">
        <v>76</v>
      </c>
      <c r="T9" s="10">
        <v>19</v>
      </c>
      <c r="U9" s="10">
        <v>15</v>
      </c>
      <c r="V9" s="10">
        <v>9</v>
      </c>
      <c r="W9" s="10">
        <v>9</v>
      </c>
      <c r="X9" s="10">
        <v>5</v>
      </c>
      <c r="Y9" s="10">
        <v>10</v>
      </c>
      <c r="Z9" s="10">
        <v>5</v>
      </c>
      <c r="AA9" s="10">
        <v>8</v>
      </c>
      <c r="AB9" s="10">
        <v>8</v>
      </c>
      <c r="AC9" s="10">
        <v>53</v>
      </c>
      <c r="AD9" s="10">
        <v>2</v>
      </c>
      <c r="AE9" s="10">
        <v>31</v>
      </c>
      <c r="AF9" s="11" t="s">
        <v>66</v>
      </c>
      <c r="AG9" s="11" t="s">
        <v>66</v>
      </c>
      <c r="AH9" s="10">
        <v>81</v>
      </c>
      <c r="AI9" s="10">
        <v>79</v>
      </c>
      <c r="AJ9" s="10">
        <v>11</v>
      </c>
      <c r="AK9" s="10">
        <v>3</v>
      </c>
      <c r="AL9" s="10">
        <v>46</v>
      </c>
      <c r="AM9" s="10">
        <v>9</v>
      </c>
      <c r="AN9" s="10">
        <v>25</v>
      </c>
      <c r="AO9" s="11" t="s">
        <v>66</v>
      </c>
      <c r="AP9" s="10">
        <v>26</v>
      </c>
      <c r="AQ9" s="10">
        <v>75</v>
      </c>
      <c r="AR9" s="10">
        <v>1</v>
      </c>
      <c r="AS9" s="10">
        <v>9</v>
      </c>
      <c r="AT9" s="10">
        <v>17</v>
      </c>
      <c r="AU9" s="10">
        <v>11</v>
      </c>
      <c r="AV9" s="10">
        <v>67</v>
      </c>
      <c r="AW9" s="10">
        <v>1</v>
      </c>
      <c r="AX9" s="11" t="s">
        <v>66</v>
      </c>
      <c r="AY9" s="10">
        <v>8</v>
      </c>
      <c r="AZ9" s="10">
        <v>2</v>
      </c>
      <c r="BA9" s="10">
        <v>37</v>
      </c>
      <c r="BB9" s="10">
        <v>13</v>
      </c>
      <c r="BC9" s="10">
        <v>28</v>
      </c>
      <c r="BD9" s="10">
        <v>5</v>
      </c>
      <c r="BE9" s="10">
        <v>3</v>
      </c>
      <c r="BF9" s="10">
        <v>20</v>
      </c>
      <c r="BG9" s="11" t="s">
        <v>66</v>
      </c>
      <c r="BH9" s="11" t="s">
        <v>66</v>
      </c>
      <c r="BI9" s="11" t="s">
        <v>66</v>
      </c>
      <c r="BJ9" s="10">
        <v>19</v>
      </c>
      <c r="BK9" s="10">
        <v>23</v>
      </c>
      <c r="BL9" s="10">
        <v>35</v>
      </c>
      <c r="BM9" s="10">
        <v>6</v>
      </c>
      <c r="BN9" s="10">
        <v>7</v>
      </c>
      <c r="BO9" s="10">
        <v>29</v>
      </c>
      <c r="BP9" s="10">
        <v>61087</v>
      </c>
      <c r="BQ9" s="8"/>
    </row>
    <row r="10" spans="1:69" ht="15.6" customHeight="1" x14ac:dyDescent="0.2">
      <c r="A10" s="9"/>
      <c r="B10" s="4" t="s">
        <v>5</v>
      </c>
      <c r="C10" s="10">
        <v>357</v>
      </c>
      <c r="D10" s="10">
        <v>162</v>
      </c>
      <c r="E10" s="10">
        <v>3</v>
      </c>
      <c r="F10" s="11" t="s">
        <v>66</v>
      </c>
      <c r="G10" s="10">
        <v>32</v>
      </c>
      <c r="H10" s="10">
        <v>46545</v>
      </c>
      <c r="I10" s="10">
        <v>44</v>
      </c>
      <c r="J10" s="10">
        <v>26</v>
      </c>
      <c r="K10" s="10">
        <v>7</v>
      </c>
      <c r="L10" s="10">
        <v>16</v>
      </c>
      <c r="M10" s="10">
        <v>8</v>
      </c>
      <c r="N10" s="10">
        <v>4</v>
      </c>
      <c r="O10" s="10">
        <v>3</v>
      </c>
      <c r="P10" s="10">
        <v>1</v>
      </c>
      <c r="Q10" s="11" t="s">
        <v>66</v>
      </c>
      <c r="R10" s="10">
        <v>6</v>
      </c>
      <c r="S10" s="10">
        <v>7</v>
      </c>
      <c r="T10" s="11" t="s">
        <v>66</v>
      </c>
      <c r="U10" s="10">
        <v>1</v>
      </c>
      <c r="V10" s="10">
        <v>3</v>
      </c>
      <c r="W10" s="11" t="s">
        <v>66</v>
      </c>
      <c r="X10" s="11" t="s">
        <v>66</v>
      </c>
      <c r="Y10" s="11" t="s">
        <v>66</v>
      </c>
      <c r="Z10" s="10">
        <v>1</v>
      </c>
      <c r="AA10" s="10">
        <v>3</v>
      </c>
      <c r="AB10" s="10">
        <v>1</v>
      </c>
      <c r="AC10" s="11" t="s">
        <v>66</v>
      </c>
      <c r="AD10" s="10">
        <v>1</v>
      </c>
      <c r="AE10" s="10">
        <v>1</v>
      </c>
      <c r="AF10" s="11" t="s">
        <v>66</v>
      </c>
      <c r="AG10" s="11" t="s">
        <v>66</v>
      </c>
      <c r="AH10" s="10">
        <v>13</v>
      </c>
      <c r="AI10" s="10">
        <v>10</v>
      </c>
      <c r="AJ10" s="11" t="s">
        <v>66</v>
      </c>
      <c r="AK10" s="11" t="s">
        <v>66</v>
      </c>
      <c r="AL10" s="10">
        <v>5</v>
      </c>
      <c r="AM10" s="11" t="s">
        <v>66</v>
      </c>
      <c r="AN10" s="10">
        <v>6</v>
      </c>
      <c r="AO10" s="11" t="s">
        <v>66</v>
      </c>
      <c r="AP10" s="11" t="s">
        <v>66</v>
      </c>
      <c r="AQ10" s="10">
        <v>2</v>
      </c>
      <c r="AR10" s="11" t="s">
        <v>66</v>
      </c>
      <c r="AS10" s="11" t="s">
        <v>66</v>
      </c>
      <c r="AT10" s="11" t="s">
        <v>66</v>
      </c>
      <c r="AU10" s="11" t="s">
        <v>66</v>
      </c>
      <c r="AV10" s="10">
        <v>6</v>
      </c>
      <c r="AW10" s="10">
        <v>1</v>
      </c>
      <c r="AX10" s="11" t="s">
        <v>66</v>
      </c>
      <c r="AY10" s="11" t="s">
        <v>66</v>
      </c>
      <c r="AZ10" s="11" t="s">
        <v>66</v>
      </c>
      <c r="BA10" s="10">
        <v>15</v>
      </c>
      <c r="BB10" s="11" t="s">
        <v>66</v>
      </c>
      <c r="BC10" s="10">
        <v>6</v>
      </c>
      <c r="BD10" s="11" t="s">
        <v>66</v>
      </c>
      <c r="BE10" s="11" t="s">
        <v>66</v>
      </c>
      <c r="BF10" s="10">
        <v>1</v>
      </c>
      <c r="BG10" s="11" t="s">
        <v>66</v>
      </c>
      <c r="BH10" s="11" t="s">
        <v>66</v>
      </c>
      <c r="BI10" s="11" t="s">
        <v>66</v>
      </c>
      <c r="BJ10" s="11" t="s">
        <v>66</v>
      </c>
      <c r="BK10" s="11" t="s">
        <v>66</v>
      </c>
      <c r="BL10" s="11" t="s">
        <v>66</v>
      </c>
      <c r="BM10" s="11" t="s">
        <v>66</v>
      </c>
      <c r="BN10" s="10">
        <v>1</v>
      </c>
      <c r="BO10" s="11" t="s">
        <v>66</v>
      </c>
      <c r="BP10" s="10">
        <v>47298</v>
      </c>
      <c r="BQ10" s="8"/>
    </row>
    <row r="11" spans="1:69" ht="15.6" customHeight="1" x14ac:dyDescent="0.2">
      <c r="A11" s="9"/>
      <c r="B11" s="4" t="s">
        <v>6</v>
      </c>
      <c r="C11" s="10">
        <v>112</v>
      </c>
      <c r="D11" s="10">
        <v>62</v>
      </c>
      <c r="E11" s="11" t="s">
        <v>66</v>
      </c>
      <c r="F11" s="11" t="s">
        <v>66</v>
      </c>
      <c r="G11" s="10">
        <v>12</v>
      </c>
      <c r="H11" s="10">
        <v>16</v>
      </c>
      <c r="I11" s="10">
        <v>28654</v>
      </c>
      <c r="J11" s="10">
        <v>3</v>
      </c>
      <c r="K11" s="11" t="s">
        <v>66</v>
      </c>
      <c r="L11" s="10">
        <v>1</v>
      </c>
      <c r="M11" s="10">
        <v>2</v>
      </c>
      <c r="N11" s="11" t="s">
        <v>66</v>
      </c>
      <c r="O11" s="10">
        <v>67</v>
      </c>
      <c r="P11" s="11" t="s">
        <v>66</v>
      </c>
      <c r="Q11" s="11" t="s">
        <v>66</v>
      </c>
      <c r="R11" s="10">
        <v>2</v>
      </c>
      <c r="S11" s="10">
        <v>9</v>
      </c>
      <c r="T11" s="11" t="s">
        <v>66</v>
      </c>
      <c r="U11" s="11" t="s">
        <v>66</v>
      </c>
      <c r="V11" s="11" t="s">
        <v>66</v>
      </c>
      <c r="W11" s="11" t="s">
        <v>66</v>
      </c>
      <c r="X11" s="11" t="s">
        <v>66</v>
      </c>
      <c r="Y11" s="10">
        <v>1</v>
      </c>
      <c r="Z11" s="10">
        <v>1</v>
      </c>
      <c r="AA11" s="11" t="s">
        <v>66</v>
      </c>
      <c r="AB11" s="11" t="s">
        <v>66</v>
      </c>
      <c r="AC11" s="10">
        <v>1</v>
      </c>
      <c r="AD11" s="11" t="s">
        <v>66</v>
      </c>
      <c r="AE11" s="11" t="s">
        <v>66</v>
      </c>
      <c r="AF11" s="11" t="s">
        <v>66</v>
      </c>
      <c r="AG11" s="11" t="s">
        <v>66</v>
      </c>
      <c r="AH11" s="10">
        <v>4</v>
      </c>
      <c r="AI11" s="11" t="s">
        <v>66</v>
      </c>
      <c r="AJ11" s="11" t="s">
        <v>66</v>
      </c>
      <c r="AK11" s="11" t="s">
        <v>66</v>
      </c>
      <c r="AL11" s="10">
        <v>1</v>
      </c>
      <c r="AM11" s="11" t="s">
        <v>66</v>
      </c>
      <c r="AN11" s="11" t="s">
        <v>66</v>
      </c>
      <c r="AO11" s="11" t="s">
        <v>66</v>
      </c>
      <c r="AP11" s="10">
        <v>1</v>
      </c>
      <c r="AQ11" s="10">
        <v>3</v>
      </c>
      <c r="AR11" s="11" t="s">
        <v>66</v>
      </c>
      <c r="AS11" s="11" t="s">
        <v>66</v>
      </c>
      <c r="AT11" s="11" t="s">
        <v>66</v>
      </c>
      <c r="AU11" s="11" t="s">
        <v>66</v>
      </c>
      <c r="AV11" s="10">
        <v>3</v>
      </c>
      <c r="AW11" s="11" t="s">
        <v>66</v>
      </c>
      <c r="AX11" s="11" t="s">
        <v>66</v>
      </c>
      <c r="AY11" s="11" t="s">
        <v>66</v>
      </c>
      <c r="AZ11" s="11" t="s">
        <v>66</v>
      </c>
      <c r="BA11" s="11" t="s">
        <v>66</v>
      </c>
      <c r="BB11" s="11" t="s">
        <v>66</v>
      </c>
      <c r="BC11" s="11" t="s">
        <v>66</v>
      </c>
      <c r="BD11" s="11" t="s">
        <v>66</v>
      </c>
      <c r="BE11" s="10">
        <v>2</v>
      </c>
      <c r="BF11" s="11" t="s">
        <v>66</v>
      </c>
      <c r="BG11" s="11" t="s">
        <v>66</v>
      </c>
      <c r="BH11" s="11" t="s">
        <v>66</v>
      </c>
      <c r="BI11" s="11" t="s">
        <v>66</v>
      </c>
      <c r="BJ11" s="11" t="s">
        <v>66</v>
      </c>
      <c r="BK11" s="11" t="s">
        <v>66</v>
      </c>
      <c r="BL11" s="11" t="s">
        <v>66</v>
      </c>
      <c r="BM11" s="11" t="s">
        <v>66</v>
      </c>
      <c r="BN11" s="11" t="s">
        <v>66</v>
      </c>
      <c r="BO11" s="11" t="s">
        <v>66</v>
      </c>
      <c r="BP11" s="10">
        <v>28957</v>
      </c>
      <c r="BQ11" s="8"/>
    </row>
    <row r="12" spans="1:69" ht="15.6" customHeight="1" x14ac:dyDescent="0.2">
      <c r="A12" s="9"/>
      <c r="B12" s="4" t="s">
        <v>7</v>
      </c>
      <c r="C12" s="10">
        <v>105</v>
      </c>
      <c r="D12" s="10">
        <v>101</v>
      </c>
      <c r="E12" s="10">
        <v>1</v>
      </c>
      <c r="F12" s="11" t="s">
        <v>66</v>
      </c>
      <c r="G12" s="10">
        <v>10</v>
      </c>
      <c r="H12" s="10">
        <v>9</v>
      </c>
      <c r="I12" s="10">
        <v>7</v>
      </c>
      <c r="J12" s="10">
        <v>34540</v>
      </c>
      <c r="K12" s="11" t="s">
        <v>66</v>
      </c>
      <c r="L12" s="10">
        <v>8</v>
      </c>
      <c r="M12" s="10">
        <v>4</v>
      </c>
      <c r="N12" s="10">
        <v>1</v>
      </c>
      <c r="O12" s="10">
        <v>1</v>
      </c>
      <c r="P12" s="11" t="s">
        <v>66</v>
      </c>
      <c r="Q12" s="10">
        <v>1</v>
      </c>
      <c r="R12" s="11" t="s">
        <v>66</v>
      </c>
      <c r="S12" s="11" t="s">
        <v>66</v>
      </c>
      <c r="T12" s="11" t="s">
        <v>66</v>
      </c>
      <c r="U12" s="11" t="s">
        <v>66</v>
      </c>
      <c r="V12" s="11" t="s">
        <v>66</v>
      </c>
      <c r="W12" s="11" t="s">
        <v>66</v>
      </c>
      <c r="X12" s="11" t="s">
        <v>66</v>
      </c>
      <c r="Y12" s="11" t="s">
        <v>66</v>
      </c>
      <c r="Z12" s="11" t="s">
        <v>66</v>
      </c>
      <c r="AA12" s="11" t="s">
        <v>66</v>
      </c>
      <c r="AB12" s="10">
        <v>1</v>
      </c>
      <c r="AC12" s="10">
        <v>1</v>
      </c>
      <c r="AD12" s="11" t="s">
        <v>66</v>
      </c>
      <c r="AE12" s="10">
        <v>1</v>
      </c>
      <c r="AF12" s="11" t="s">
        <v>66</v>
      </c>
      <c r="AG12" s="11" t="s">
        <v>66</v>
      </c>
      <c r="AH12" s="11" t="s">
        <v>66</v>
      </c>
      <c r="AI12" s="11" t="s">
        <v>66</v>
      </c>
      <c r="AJ12" s="11" t="s">
        <v>66</v>
      </c>
      <c r="AK12" s="11" t="s">
        <v>66</v>
      </c>
      <c r="AL12" s="10">
        <v>5</v>
      </c>
      <c r="AM12" s="11" t="s">
        <v>66</v>
      </c>
      <c r="AN12" s="11" t="s">
        <v>66</v>
      </c>
      <c r="AO12" s="11" t="s">
        <v>66</v>
      </c>
      <c r="AP12" s="11" t="s">
        <v>66</v>
      </c>
      <c r="AQ12" s="10">
        <v>12</v>
      </c>
      <c r="AR12" s="10">
        <v>1</v>
      </c>
      <c r="AS12" s="11" t="s">
        <v>66</v>
      </c>
      <c r="AT12" s="11" t="s">
        <v>66</v>
      </c>
      <c r="AU12" s="11" t="s">
        <v>66</v>
      </c>
      <c r="AV12" s="10">
        <v>9</v>
      </c>
      <c r="AW12" s="10">
        <v>11</v>
      </c>
      <c r="AX12" s="11" t="s">
        <v>66</v>
      </c>
      <c r="AY12" s="11" t="s">
        <v>66</v>
      </c>
      <c r="AZ12" s="11" t="s">
        <v>66</v>
      </c>
      <c r="BA12" s="11" t="s">
        <v>66</v>
      </c>
      <c r="BB12" s="11" t="s">
        <v>66</v>
      </c>
      <c r="BC12" s="11" t="s">
        <v>66</v>
      </c>
      <c r="BD12" s="11" t="s">
        <v>66</v>
      </c>
      <c r="BE12" s="11" t="s">
        <v>66</v>
      </c>
      <c r="BF12" s="11" t="s">
        <v>66</v>
      </c>
      <c r="BG12" s="11" t="s">
        <v>66</v>
      </c>
      <c r="BH12" s="11" t="s">
        <v>66</v>
      </c>
      <c r="BI12" s="11" t="s">
        <v>66</v>
      </c>
      <c r="BJ12" s="11" t="s">
        <v>66</v>
      </c>
      <c r="BK12" s="10">
        <v>1</v>
      </c>
      <c r="BL12" s="11" t="s">
        <v>66</v>
      </c>
      <c r="BM12" s="11" t="s">
        <v>66</v>
      </c>
      <c r="BN12" s="10">
        <v>1</v>
      </c>
      <c r="BO12" s="11" t="s">
        <v>66</v>
      </c>
      <c r="BP12" s="10">
        <v>34831</v>
      </c>
      <c r="BQ12" s="8"/>
    </row>
    <row r="13" spans="1:69" ht="15.6" customHeight="1" x14ac:dyDescent="0.2">
      <c r="A13" s="9"/>
      <c r="B13" s="4" t="s">
        <v>8</v>
      </c>
      <c r="C13" s="10">
        <v>278</v>
      </c>
      <c r="D13" s="10">
        <v>271</v>
      </c>
      <c r="E13" s="11" t="s">
        <v>66</v>
      </c>
      <c r="F13" s="11" t="s">
        <v>66</v>
      </c>
      <c r="G13" s="10">
        <v>114</v>
      </c>
      <c r="H13" s="10">
        <v>21</v>
      </c>
      <c r="I13" s="10">
        <v>17</v>
      </c>
      <c r="J13" s="10">
        <v>2</v>
      </c>
      <c r="K13" s="10">
        <v>16459</v>
      </c>
      <c r="L13" s="10">
        <v>14</v>
      </c>
      <c r="M13" s="10">
        <v>70</v>
      </c>
      <c r="N13" s="10">
        <v>17</v>
      </c>
      <c r="O13" s="10">
        <v>17</v>
      </c>
      <c r="P13" s="10">
        <v>6</v>
      </c>
      <c r="Q13" s="10">
        <v>2</v>
      </c>
      <c r="R13" s="10">
        <v>5</v>
      </c>
      <c r="S13" s="10">
        <v>15</v>
      </c>
      <c r="T13" s="10">
        <v>1</v>
      </c>
      <c r="U13" s="10">
        <v>6</v>
      </c>
      <c r="V13" s="11" t="s">
        <v>66</v>
      </c>
      <c r="W13" s="11" t="s">
        <v>66</v>
      </c>
      <c r="X13" s="11" t="s">
        <v>66</v>
      </c>
      <c r="Y13" s="10">
        <v>12</v>
      </c>
      <c r="Z13" s="10">
        <v>1</v>
      </c>
      <c r="AA13" s="11" t="s">
        <v>66</v>
      </c>
      <c r="AB13" s="10">
        <v>1</v>
      </c>
      <c r="AC13" s="10">
        <v>8</v>
      </c>
      <c r="AD13" s="10">
        <v>1</v>
      </c>
      <c r="AE13" s="10">
        <v>2</v>
      </c>
      <c r="AF13" s="11" t="s">
        <v>66</v>
      </c>
      <c r="AG13" s="11" t="s">
        <v>66</v>
      </c>
      <c r="AH13" s="10">
        <v>8</v>
      </c>
      <c r="AI13" s="10">
        <v>5</v>
      </c>
      <c r="AJ13" s="11" t="s">
        <v>66</v>
      </c>
      <c r="AK13" s="11" t="s">
        <v>66</v>
      </c>
      <c r="AL13" s="10">
        <v>1</v>
      </c>
      <c r="AM13" s="11" t="s">
        <v>66</v>
      </c>
      <c r="AN13" s="10">
        <v>5</v>
      </c>
      <c r="AO13" s="11" t="s">
        <v>66</v>
      </c>
      <c r="AP13" s="10">
        <v>1</v>
      </c>
      <c r="AQ13" s="10">
        <v>2</v>
      </c>
      <c r="AR13" s="10">
        <v>1</v>
      </c>
      <c r="AS13" s="11" t="s">
        <v>66</v>
      </c>
      <c r="AT13" s="11" t="s">
        <v>66</v>
      </c>
      <c r="AU13" s="11" t="s">
        <v>66</v>
      </c>
      <c r="AV13" s="10">
        <v>3</v>
      </c>
      <c r="AW13" s="11" t="s">
        <v>66</v>
      </c>
      <c r="AX13" s="11" t="s">
        <v>66</v>
      </c>
      <c r="AY13" s="11" t="s">
        <v>66</v>
      </c>
      <c r="AZ13" s="11" t="s">
        <v>66</v>
      </c>
      <c r="BA13" s="10">
        <v>7</v>
      </c>
      <c r="BB13" s="11" t="s">
        <v>66</v>
      </c>
      <c r="BC13" s="10">
        <v>3</v>
      </c>
      <c r="BD13" s="11" t="s">
        <v>66</v>
      </c>
      <c r="BE13" s="11" t="s">
        <v>66</v>
      </c>
      <c r="BF13" s="11" t="s">
        <v>66</v>
      </c>
      <c r="BG13" s="11" t="s">
        <v>66</v>
      </c>
      <c r="BH13" s="11" t="s">
        <v>66</v>
      </c>
      <c r="BI13" s="11" t="s">
        <v>66</v>
      </c>
      <c r="BJ13" s="10">
        <v>4</v>
      </c>
      <c r="BK13" s="10">
        <v>2</v>
      </c>
      <c r="BL13" s="11" t="s">
        <v>66</v>
      </c>
      <c r="BM13" s="11" t="s">
        <v>66</v>
      </c>
      <c r="BN13" s="10">
        <v>1</v>
      </c>
      <c r="BO13" s="11" t="s">
        <v>66</v>
      </c>
      <c r="BP13" s="10">
        <v>17383</v>
      </c>
      <c r="BQ13" s="8"/>
    </row>
    <row r="14" spans="1:69" ht="15.6" customHeight="1" x14ac:dyDescent="0.2">
      <c r="A14" s="9"/>
      <c r="B14" s="4" t="s">
        <v>9</v>
      </c>
      <c r="C14" s="10">
        <v>192</v>
      </c>
      <c r="D14" s="10">
        <v>80</v>
      </c>
      <c r="E14" s="11" t="s">
        <v>66</v>
      </c>
      <c r="F14" s="11" t="s">
        <v>66</v>
      </c>
      <c r="G14" s="10">
        <v>43</v>
      </c>
      <c r="H14" s="10">
        <v>45</v>
      </c>
      <c r="I14" s="10">
        <v>9</v>
      </c>
      <c r="J14" s="10">
        <v>42</v>
      </c>
      <c r="K14" s="10">
        <v>1</v>
      </c>
      <c r="L14" s="10">
        <v>19011</v>
      </c>
      <c r="M14" s="10">
        <v>1</v>
      </c>
      <c r="N14" s="11" t="s">
        <v>66</v>
      </c>
      <c r="O14" s="10">
        <v>1</v>
      </c>
      <c r="P14" s="11" t="s">
        <v>66</v>
      </c>
      <c r="Q14" s="10">
        <v>1</v>
      </c>
      <c r="R14" s="11" t="s">
        <v>66</v>
      </c>
      <c r="S14" s="11" t="s">
        <v>66</v>
      </c>
      <c r="T14" s="10">
        <v>2</v>
      </c>
      <c r="U14" s="11" t="s">
        <v>66</v>
      </c>
      <c r="V14" s="11" t="s">
        <v>66</v>
      </c>
      <c r="W14" s="11" t="s">
        <v>66</v>
      </c>
      <c r="X14" s="11" t="s">
        <v>66</v>
      </c>
      <c r="Y14" s="11" t="s">
        <v>66</v>
      </c>
      <c r="Z14" s="11" t="s">
        <v>66</v>
      </c>
      <c r="AA14" s="11" t="s">
        <v>66</v>
      </c>
      <c r="AB14" s="11" t="s">
        <v>66</v>
      </c>
      <c r="AC14" s="11" t="s">
        <v>66</v>
      </c>
      <c r="AD14" s="11" t="s">
        <v>66</v>
      </c>
      <c r="AE14" s="11" t="s">
        <v>66</v>
      </c>
      <c r="AF14" s="11" t="s">
        <v>66</v>
      </c>
      <c r="AG14" s="10">
        <v>1</v>
      </c>
      <c r="AH14" s="10">
        <v>2</v>
      </c>
      <c r="AI14" s="10">
        <v>2</v>
      </c>
      <c r="AJ14" s="10">
        <v>4</v>
      </c>
      <c r="AK14" s="11" t="s">
        <v>66</v>
      </c>
      <c r="AL14" s="10">
        <v>5</v>
      </c>
      <c r="AM14" s="11" t="s">
        <v>66</v>
      </c>
      <c r="AN14" s="10">
        <v>1</v>
      </c>
      <c r="AO14" s="10">
        <v>1</v>
      </c>
      <c r="AP14" s="11" t="s">
        <v>66</v>
      </c>
      <c r="AQ14" s="10">
        <v>1</v>
      </c>
      <c r="AR14" s="11" t="s">
        <v>66</v>
      </c>
      <c r="AS14" s="11" t="s">
        <v>66</v>
      </c>
      <c r="AT14" s="11" t="s">
        <v>66</v>
      </c>
      <c r="AU14" s="11" t="s">
        <v>66</v>
      </c>
      <c r="AV14" s="10">
        <v>3</v>
      </c>
      <c r="AW14" s="11" t="s">
        <v>66</v>
      </c>
      <c r="AX14" s="11" t="s">
        <v>66</v>
      </c>
      <c r="AY14" s="11" t="s">
        <v>66</v>
      </c>
      <c r="AZ14" s="11" t="s">
        <v>66</v>
      </c>
      <c r="BA14" s="11" t="s">
        <v>66</v>
      </c>
      <c r="BB14" s="11" t="s">
        <v>66</v>
      </c>
      <c r="BC14" s="11" t="s">
        <v>66</v>
      </c>
      <c r="BD14" s="11" t="s">
        <v>66</v>
      </c>
      <c r="BE14" s="11" t="s">
        <v>66</v>
      </c>
      <c r="BF14" s="11" t="s">
        <v>66</v>
      </c>
      <c r="BG14" s="11" t="s">
        <v>66</v>
      </c>
      <c r="BH14" s="11" t="s">
        <v>66</v>
      </c>
      <c r="BI14" s="11" t="s">
        <v>66</v>
      </c>
      <c r="BJ14" s="10">
        <v>2</v>
      </c>
      <c r="BK14" s="11" t="s">
        <v>66</v>
      </c>
      <c r="BL14" s="11" t="s">
        <v>66</v>
      </c>
      <c r="BM14" s="11" t="s">
        <v>66</v>
      </c>
      <c r="BN14" s="11" t="s">
        <v>66</v>
      </c>
      <c r="BO14" s="10">
        <v>1</v>
      </c>
      <c r="BP14" s="10">
        <v>19451</v>
      </c>
      <c r="BQ14" s="8"/>
    </row>
    <row r="15" spans="1:69" ht="15.6" customHeight="1" x14ac:dyDescent="0.2">
      <c r="A15" s="9"/>
      <c r="B15" s="4" t="s">
        <v>10</v>
      </c>
      <c r="C15" s="10">
        <v>754</v>
      </c>
      <c r="D15" s="10">
        <v>689</v>
      </c>
      <c r="E15" s="10">
        <v>2</v>
      </c>
      <c r="F15" s="10">
        <v>1</v>
      </c>
      <c r="G15" s="10">
        <v>36</v>
      </c>
      <c r="H15" s="10">
        <v>33</v>
      </c>
      <c r="I15" s="10">
        <v>48</v>
      </c>
      <c r="J15" s="10">
        <v>7</v>
      </c>
      <c r="K15" s="10">
        <v>4</v>
      </c>
      <c r="L15" s="10">
        <v>2</v>
      </c>
      <c r="M15" s="10">
        <v>54581</v>
      </c>
      <c r="N15" s="10">
        <v>33</v>
      </c>
      <c r="O15" s="10">
        <v>7</v>
      </c>
      <c r="P15" s="10">
        <v>47</v>
      </c>
      <c r="Q15" s="10">
        <v>22</v>
      </c>
      <c r="R15" s="10">
        <v>146</v>
      </c>
      <c r="S15" s="10">
        <v>10</v>
      </c>
      <c r="T15" s="11" t="s">
        <v>66</v>
      </c>
      <c r="U15" s="10">
        <v>14</v>
      </c>
      <c r="V15" s="10">
        <v>8</v>
      </c>
      <c r="W15" s="10">
        <v>2</v>
      </c>
      <c r="X15" s="11" t="s">
        <v>66</v>
      </c>
      <c r="Y15" s="10">
        <v>11</v>
      </c>
      <c r="Z15" s="10">
        <v>10</v>
      </c>
      <c r="AA15" s="10">
        <v>10</v>
      </c>
      <c r="AB15" s="10">
        <v>6</v>
      </c>
      <c r="AC15" s="10">
        <v>22</v>
      </c>
      <c r="AD15" s="11" t="s">
        <v>66</v>
      </c>
      <c r="AE15" s="10">
        <v>6</v>
      </c>
      <c r="AF15" s="11" t="s">
        <v>66</v>
      </c>
      <c r="AG15" s="11" t="s">
        <v>66</v>
      </c>
      <c r="AH15" s="10">
        <v>12</v>
      </c>
      <c r="AI15" s="10">
        <v>14</v>
      </c>
      <c r="AJ15" s="10">
        <v>2</v>
      </c>
      <c r="AK15" s="10">
        <v>1</v>
      </c>
      <c r="AL15" s="10">
        <v>12</v>
      </c>
      <c r="AM15" s="10">
        <v>2</v>
      </c>
      <c r="AN15" s="10">
        <v>8</v>
      </c>
      <c r="AO15" s="11" t="s">
        <v>66</v>
      </c>
      <c r="AP15" s="10">
        <v>7</v>
      </c>
      <c r="AQ15" s="10">
        <v>27</v>
      </c>
      <c r="AR15" s="11" t="s">
        <v>66</v>
      </c>
      <c r="AS15" s="10">
        <v>14</v>
      </c>
      <c r="AT15" s="11" t="s">
        <v>66</v>
      </c>
      <c r="AU15" s="10">
        <v>5</v>
      </c>
      <c r="AV15" s="10">
        <v>46</v>
      </c>
      <c r="AW15" s="11" t="s">
        <v>66</v>
      </c>
      <c r="AX15" s="11" t="s">
        <v>66</v>
      </c>
      <c r="AY15" s="10">
        <v>14</v>
      </c>
      <c r="AZ15" s="10">
        <v>1</v>
      </c>
      <c r="BA15" s="10">
        <v>29</v>
      </c>
      <c r="BB15" s="10">
        <v>1</v>
      </c>
      <c r="BC15" s="10">
        <v>18</v>
      </c>
      <c r="BD15" s="11" t="s">
        <v>66</v>
      </c>
      <c r="BE15" s="10">
        <v>5</v>
      </c>
      <c r="BF15" s="10">
        <v>18</v>
      </c>
      <c r="BG15" s="11" t="s">
        <v>66</v>
      </c>
      <c r="BH15" s="11" t="s">
        <v>66</v>
      </c>
      <c r="BI15" s="11" t="s">
        <v>66</v>
      </c>
      <c r="BJ15" s="10">
        <v>15</v>
      </c>
      <c r="BK15" s="10">
        <v>14</v>
      </c>
      <c r="BL15" s="10">
        <v>5</v>
      </c>
      <c r="BM15" s="11" t="s">
        <v>66</v>
      </c>
      <c r="BN15" s="10">
        <v>8</v>
      </c>
      <c r="BO15" s="10">
        <v>10</v>
      </c>
      <c r="BP15" s="10">
        <v>56799</v>
      </c>
      <c r="BQ15" s="8"/>
    </row>
    <row r="16" spans="1:69" ht="15.6" customHeight="1" x14ac:dyDescent="0.2">
      <c r="A16" s="9"/>
      <c r="B16" s="4" t="s">
        <v>11</v>
      </c>
      <c r="C16" s="10">
        <v>854</v>
      </c>
      <c r="D16" s="10">
        <v>2488</v>
      </c>
      <c r="E16" s="10">
        <v>1</v>
      </c>
      <c r="F16" s="10">
        <v>5</v>
      </c>
      <c r="G16" s="10">
        <v>66</v>
      </c>
      <c r="H16" s="10">
        <v>20</v>
      </c>
      <c r="I16" s="10">
        <v>13</v>
      </c>
      <c r="J16" s="10">
        <v>4</v>
      </c>
      <c r="K16" s="10">
        <v>3</v>
      </c>
      <c r="L16" s="10">
        <v>2</v>
      </c>
      <c r="M16" s="10">
        <v>99</v>
      </c>
      <c r="N16" s="10">
        <v>29524</v>
      </c>
      <c r="O16" s="10">
        <v>27</v>
      </c>
      <c r="P16" s="11" t="s">
        <v>66</v>
      </c>
      <c r="Q16" s="10">
        <v>4</v>
      </c>
      <c r="R16" s="10">
        <v>53</v>
      </c>
      <c r="S16" s="10">
        <v>15</v>
      </c>
      <c r="T16" s="11" t="s">
        <v>66</v>
      </c>
      <c r="U16" s="10">
        <v>11</v>
      </c>
      <c r="V16" s="10">
        <v>8</v>
      </c>
      <c r="W16" s="10">
        <v>2</v>
      </c>
      <c r="X16" s="10">
        <v>4</v>
      </c>
      <c r="Y16" s="10">
        <v>12</v>
      </c>
      <c r="Z16" s="10">
        <v>16</v>
      </c>
      <c r="AA16" s="10">
        <v>6</v>
      </c>
      <c r="AB16" s="10">
        <v>10</v>
      </c>
      <c r="AC16" s="10">
        <v>22</v>
      </c>
      <c r="AD16" s="11" t="s">
        <v>66</v>
      </c>
      <c r="AE16" s="10">
        <v>16</v>
      </c>
      <c r="AF16" s="11" t="s">
        <v>66</v>
      </c>
      <c r="AG16" s="11" t="s">
        <v>66</v>
      </c>
      <c r="AH16" s="10">
        <v>23</v>
      </c>
      <c r="AI16" s="10">
        <v>13</v>
      </c>
      <c r="AJ16" s="10">
        <v>76</v>
      </c>
      <c r="AK16" s="10">
        <v>9</v>
      </c>
      <c r="AL16" s="10">
        <v>48</v>
      </c>
      <c r="AM16" s="10">
        <v>1</v>
      </c>
      <c r="AN16" s="10">
        <v>9</v>
      </c>
      <c r="AO16" s="10">
        <v>4</v>
      </c>
      <c r="AP16" s="10">
        <v>4</v>
      </c>
      <c r="AQ16" s="10">
        <v>30</v>
      </c>
      <c r="AR16" s="10">
        <v>1</v>
      </c>
      <c r="AS16" s="10">
        <v>20</v>
      </c>
      <c r="AT16" s="11" t="s">
        <v>66</v>
      </c>
      <c r="AU16" s="10">
        <v>13</v>
      </c>
      <c r="AV16" s="10">
        <v>12</v>
      </c>
      <c r="AW16" s="10">
        <v>2</v>
      </c>
      <c r="AX16" s="11" t="s">
        <v>66</v>
      </c>
      <c r="AY16" s="10">
        <v>18</v>
      </c>
      <c r="AZ16" s="10">
        <v>2</v>
      </c>
      <c r="BA16" s="10">
        <v>42</v>
      </c>
      <c r="BB16" s="10">
        <v>13</v>
      </c>
      <c r="BC16" s="10">
        <v>8</v>
      </c>
      <c r="BD16" s="11" t="s">
        <v>66</v>
      </c>
      <c r="BE16" s="10">
        <v>3</v>
      </c>
      <c r="BF16" s="10">
        <v>8</v>
      </c>
      <c r="BG16" s="11" t="s">
        <v>66</v>
      </c>
      <c r="BH16" s="10">
        <v>5</v>
      </c>
      <c r="BI16" s="11" t="s">
        <v>66</v>
      </c>
      <c r="BJ16" s="11" t="s">
        <v>66</v>
      </c>
      <c r="BK16" s="10">
        <v>4</v>
      </c>
      <c r="BL16" s="10">
        <v>2</v>
      </c>
      <c r="BM16" s="10">
        <v>3</v>
      </c>
      <c r="BN16" s="10">
        <v>12</v>
      </c>
      <c r="BO16" s="10">
        <v>12</v>
      </c>
      <c r="BP16" s="10">
        <v>33682</v>
      </c>
      <c r="BQ16" s="8"/>
    </row>
    <row r="17" spans="1:69" ht="15.6" customHeight="1" x14ac:dyDescent="0.2">
      <c r="A17" s="9"/>
      <c r="B17" s="4" t="s">
        <v>12</v>
      </c>
      <c r="C17" s="10">
        <v>232</v>
      </c>
      <c r="D17" s="10">
        <v>777</v>
      </c>
      <c r="E17" s="11" t="s">
        <v>66</v>
      </c>
      <c r="F17" s="11" t="s">
        <v>66</v>
      </c>
      <c r="G17" s="10">
        <v>117</v>
      </c>
      <c r="H17" s="10">
        <v>19</v>
      </c>
      <c r="I17" s="10">
        <v>11</v>
      </c>
      <c r="J17" s="10">
        <v>13</v>
      </c>
      <c r="K17" s="10">
        <v>6</v>
      </c>
      <c r="L17" s="10">
        <v>4</v>
      </c>
      <c r="M17" s="10">
        <v>30</v>
      </c>
      <c r="N17" s="10">
        <v>67</v>
      </c>
      <c r="O17" s="10">
        <v>21722</v>
      </c>
      <c r="P17" s="11" t="s">
        <v>66</v>
      </c>
      <c r="Q17" s="10">
        <v>6</v>
      </c>
      <c r="R17" s="10">
        <v>13</v>
      </c>
      <c r="S17" s="10">
        <v>2</v>
      </c>
      <c r="T17" s="11" t="s">
        <v>66</v>
      </c>
      <c r="U17" s="10">
        <v>7</v>
      </c>
      <c r="V17" s="11" t="s">
        <v>66</v>
      </c>
      <c r="W17" s="11" t="s">
        <v>66</v>
      </c>
      <c r="X17" s="10">
        <v>1</v>
      </c>
      <c r="Y17" s="10">
        <v>1</v>
      </c>
      <c r="Z17" s="10">
        <v>1</v>
      </c>
      <c r="AA17" s="10">
        <v>3</v>
      </c>
      <c r="AB17" s="10">
        <v>2</v>
      </c>
      <c r="AC17" s="10">
        <v>10</v>
      </c>
      <c r="AD17" s="10">
        <v>2</v>
      </c>
      <c r="AE17" s="10">
        <v>3</v>
      </c>
      <c r="AF17" s="10">
        <v>1</v>
      </c>
      <c r="AG17" s="11" t="s">
        <v>66</v>
      </c>
      <c r="AH17" s="10">
        <v>12</v>
      </c>
      <c r="AI17" s="10">
        <v>1</v>
      </c>
      <c r="AJ17" s="10">
        <v>6</v>
      </c>
      <c r="AK17" s="11" t="s">
        <v>66</v>
      </c>
      <c r="AL17" s="10">
        <v>4</v>
      </c>
      <c r="AM17" s="11" t="s">
        <v>66</v>
      </c>
      <c r="AN17" s="10">
        <v>14</v>
      </c>
      <c r="AO17" s="11" t="s">
        <v>66</v>
      </c>
      <c r="AP17" s="10">
        <v>1</v>
      </c>
      <c r="AQ17" s="10">
        <v>15</v>
      </c>
      <c r="AR17" s="11" t="s">
        <v>66</v>
      </c>
      <c r="AS17" s="10">
        <v>4</v>
      </c>
      <c r="AT17" s="11" t="s">
        <v>66</v>
      </c>
      <c r="AU17" s="11" t="s">
        <v>66</v>
      </c>
      <c r="AV17" s="10">
        <v>8</v>
      </c>
      <c r="AW17" s="10">
        <v>1</v>
      </c>
      <c r="AX17" s="11" t="s">
        <v>66</v>
      </c>
      <c r="AY17" s="10">
        <v>1</v>
      </c>
      <c r="AZ17" s="11" t="s">
        <v>66</v>
      </c>
      <c r="BA17" s="10">
        <v>2</v>
      </c>
      <c r="BB17" s="10">
        <v>1</v>
      </c>
      <c r="BC17" s="10">
        <v>2</v>
      </c>
      <c r="BD17" s="11" t="s">
        <v>66</v>
      </c>
      <c r="BE17" s="11" t="s">
        <v>66</v>
      </c>
      <c r="BF17" s="10">
        <v>12</v>
      </c>
      <c r="BG17" s="11" t="s">
        <v>66</v>
      </c>
      <c r="BH17" s="11" t="s">
        <v>66</v>
      </c>
      <c r="BI17" s="11" t="s">
        <v>66</v>
      </c>
      <c r="BJ17" s="11" t="s">
        <v>66</v>
      </c>
      <c r="BK17" s="10">
        <v>2</v>
      </c>
      <c r="BL17" s="10">
        <v>4</v>
      </c>
      <c r="BM17" s="11" t="s">
        <v>66</v>
      </c>
      <c r="BN17" s="11" t="s">
        <v>66</v>
      </c>
      <c r="BO17" s="10">
        <v>6</v>
      </c>
      <c r="BP17" s="10">
        <v>23146</v>
      </c>
      <c r="BQ17" s="8"/>
    </row>
    <row r="18" spans="1:69" ht="15.6" customHeight="1" x14ac:dyDescent="0.2">
      <c r="A18" s="9"/>
      <c r="B18" s="4" t="s">
        <v>13</v>
      </c>
      <c r="C18" s="10">
        <v>128</v>
      </c>
      <c r="D18" s="10">
        <v>75</v>
      </c>
      <c r="E18" s="11" t="s">
        <v>66</v>
      </c>
      <c r="F18" s="10">
        <v>2</v>
      </c>
      <c r="G18" s="10">
        <v>6</v>
      </c>
      <c r="H18" s="10">
        <v>1</v>
      </c>
      <c r="I18" s="11" t="s">
        <v>66</v>
      </c>
      <c r="J18" s="10">
        <v>1</v>
      </c>
      <c r="K18" s="11" t="s">
        <v>66</v>
      </c>
      <c r="L18" s="11" t="s">
        <v>66</v>
      </c>
      <c r="M18" s="10">
        <v>49</v>
      </c>
      <c r="N18" s="11" t="s">
        <v>66</v>
      </c>
      <c r="O18" s="10">
        <v>1</v>
      </c>
      <c r="P18" s="10">
        <v>12537</v>
      </c>
      <c r="Q18" s="11" t="s">
        <v>66</v>
      </c>
      <c r="R18" s="10">
        <v>77</v>
      </c>
      <c r="S18" s="10">
        <v>7</v>
      </c>
      <c r="T18" s="10">
        <v>1</v>
      </c>
      <c r="U18" s="11" t="s">
        <v>66</v>
      </c>
      <c r="V18" s="11" t="s">
        <v>66</v>
      </c>
      <c r="W18" s="11" t="s">
        <v>66</v>
      </c>
      <c r="X18" s="11" t="s">
        <v>66</v>
      </c>
      <c r="Y18" s="10">
        <v>5</v>
      </c>
      <c r="Z18" s="10">
        <v>2</v>
      </c>
      <c r="AA18" s="10">
        <v>2</v>
      </c>
      <c r="AB18" s="10">
        <v>2</v>
      </c>
      <c r="AC18" s="10">
        <v>2</v>
      </c>
      <c r="AD18" s="11" t="s">
        <v>66</v>
      </c>
      <c r="AE18" s="10">
        <v>3</v>
      </c>
      <c r="AF18" s="11" t="s">
        <v>66</v>
      </c>
      <c r="AG18" s="11" t="s">
        <v>66</v>
      </c>
      <c r="AH18" s="10">
        <v>7</v>
      </c>
      <c r="AI18" s="11" t="s">
        <v>66</v>
      </c>
      <c r="AJ18" s="10">
        <v>4</v>
      </c>
      <c r="AK18" s="11" t="s">
        <v>66</v>
      </c>
      <c r="AL18" s="10">
        <v>3</v>
      </c>
      <c r="AM18" s="11" t="s">
        <v>66</v>
      </c>
      <c r="AN18" s="10">
        <v>1</v>
      </c>
      <c r="AO18" s="11" t="s">
        <v>66</v>
      </c>
      <c r="AP18" s="11" t="s">
        <v>66</v>
      </c>
      <c r="AQ18" s="11" t="s">
        <v>66</v>
      </c>
      <c r="AR18" s="11" t="s">
        <v>66</v>
      </c>
      <c r="AS18" s="10">
        <v>1</v>
      </c>
      <c r="AT18" s="11" t="s">
        <v>66</v>
      </c>
      <c r="AU18" s="10">
        <v>2</v>
      </c>
      <c r="AV18" s="10">
        <v>5</v>
      </c>
      <c r="AW18" s="11" t="s">
        <v>66</v>
      </c>
      <c r="AX18" s="11" t="s">
        <v>66</v>
      </c>
      <c r="AY18" s="11" t="s">
        <v>66</v>
      </c>
      <c r="AZ18" s="11" t="s">
        <v>66</v>
      </c>
      <c r="BA18" s="10">
        <v>1</v>
      </c>
      <c r="BB18" s="11" t="s">
        <v>66</v>
      </c>
      <c r="BC18" s="10">
        <v>1</v>
      </c>
      <c r="BD18" s="11" t="s">
        <v>66</v>
      </c>
      <c r="BE18" s="11" t="s">
        <v>66</v>
      </c>
      <c r="BF18" s="11" t="s">
        <v>66</v>
      </c>
      <c r="BG18" s="11" t="s">
        <v>66</v>
      </c>
      <c r="BH18" s="11" t="s">
        <v>66</v>
      </c>
      <c r="BI18" s="11" t="s">
        <v>66</v>
      </c>
      <c r="BJ18" s="11" t="s">
        <v>66</v>
      </c>
      <c r="BK18" s="10">
        <v>3</v>
      </c>
      <c r="BL18" s="11" t="s">
        <v>66</v>
      </c>
      <c r="BM18" s="11" t="s">
        <v>66</v>
      </c>
      <c r="BN18" s="10">
        <v>1</v>
      </c>
      <c r="BO18" s="11" t="s">
        <v>66</v>
      </c>
      <c r="BP18" s="10">
        <v>12930</v>
      </c>
      <c r="BQ18" s="8"/>
    </row>
    <row r="19" spans="1:69" ht="15.6" customHeight="1" x14ac:dyDescent="0.2">
      <c r="A19" s="9"/>
      <c r="B19" s="4" t="s">
        <v>14</v>
      </c>
      <c r="C19" s="10">
        <v>19</v>
      </c>
      <c r="D19" s="10">
        <v>32</v>
      </c>
      <c r="E19" s="11" t="s">
        <v>66</v>
      </c>
      <c r="F19" s="11" t="s">
        <v>66</v>
      </c>
      <c r="G19" s="11" t="s">
        <v>66</v>
      </c>
      <c r="H19" s="11" t="s">
        <v>66</v>
      </c>
      <c r="I19" s="11" t="s">
        <v>66</v>
      </c>
      <c r="J19" s="11" t="s">
        <v>66</v>
      </c>
      <c r="K19" s="11" t="s">
        <v>66</v>
      </c>
      <c r="L19" s="11" t="s">
        <v>66</v>
      </c>
      <c r="M19" s="10">
        <v>5</v>
      </c>
      <c r="N19" s="10">
        <v>1</v>
      </c>
      <c r="O19" s="11" t="s">
        <v>66</v>
      </c>
      <c r="P19" s="11" t="s">
        <v>66</v>
      </c>
      <c r="Q19" s="10">
        <v>11675</v>
      </c>
      <c r="R19" s="11" t="s">
        <v>66</v>
      </c>
      <c r="S19" s="11" t="s">
        <v>66</v>
      </c>
      <c r="T19" s="10">
        <v>1</v>
      </c>
      <c r="U19" s="11" t="s">
        <v>66</v>
      </c>
      <c r="V19" s="11" t="s">
        <v>66</v>
      </c>
      <c r="W19" s="11" t="s">
        <v>66</v>
      </c>
      <c r="X19" s="11" t="s">
        <v>66</v>
      </c>
      <c r="Y19" s="11" t="s">
        <v>66</v>
      </c>
      <c r="Z19" s="11" t="s">
        <v>66</v>
      </c>
      <c r="AA19" s="11" t="s">
        <v>66</v>
      </c>
      <c r="AB19" s="11" t="s">
        <v>66</v>
      </c>
      <c r="AC19" s="10">
        <v>1</v>
      </c>
      <c r="AD19" s="11" t="s">
        <v>66</v>
      </c>
      <c r="AE19" s="10">
        <v>1</v>
      </c>
      <c r="AF19" s="11" t="s">
        <v>66</v>
      </c>
      <c r="AG19" s="11" t="s">
        <v>66</v>
      </c>
      <c r="AH19" s="10">
        <v>1</v>
      </c>
      <c r="AI19" s="11" t="s">
        <v>66</v>
      </c>
      <c r="AJ19" s="11" t="s">
        <v>66</v>
      </c>
      <c r="AK19" s="11" t="s">
        <v>66</v>
      </c>
      <c r="AL19" s="11" t="s">
        <v>66</v>
      </c>
      <c r="AM19" s="11" t="s">
        <v>66</v>
      </c>
      <c r="AN19" s="10">
        <v>1</v>
      </c>
      <c r="AO19" s="11" t="s">
        <v>66</v>
      </c>
      <c r="AP19" s="11" t="s">
        <v>66</v>
      </c>
      <c r="AQ19" s="11" t="s">
        <v>66</v>
      </c>
      <c r="AR19" s="11" t="s">
        <v>66</v>
      </c>
      <c r="AS19" s="10">
        <v>3</v>
      </c>
      <c r="AT19" s="11" t="s">
        <v>66</v>
      </c>
      <c r="AU19" s="11" t="s">
        <v>66</v>
      </c>
      <c r="AV19" s="10">
        <v>4</v>
      </c>
      <c r="AW19" s="11" t="s">
        <v>66</v>
      </c>
      <c r="AX19" s="11" t="s">
        <v>66</v>
      </c>
      <c r="AY19" s="11" t="s">
        <v>66</v>
      </c>
      <c r="AZ19" s="11" t="s">
        <v>66</v>
      </c>
      <c r="BA19" s="11" t="s">
        <v>66</v>
      </c>
      <c r="BB19" s="11" t="s">
        <v>66</v>
      </c>
      <c r="BC19" s="10">
        <v>1</v>
      </c>
      <c r="BD19" s="11" t="s">
        <v>66</v>
      </c>
      <c r="BE19" s="11" t="s">
        <v>66</v>
      </c>
      <c r="BF19" s="11" t="s">
        <v>66</v>
      </c>
      <c r="BG19" s="11" t="s">
        <v>66</v>
      </c>
      <c r="BH19" s="11" t="s">
        <v>66</v>
      </c>
      <c r="BI19" s="11" t="s">
        <v>66</v>
      </c>
      <c r="BJ19" s="11" t="s">
        <v>66</v>
      </c>
      <c r="BK19" s="10">
        <v>1</v>
      </c>
      <c r="BL19" s="11" t="s">
        <v>66</v>
      </c>
      <c r="BM19" s="11" t="s">
        <v>66</v>
      </c>
      <c r="BN19" s="11" t="s">
        <v>66</v>
      </c>
      <c r="BO19" s="11" t="s">
        <v>66</v>
      </c>
      <c r="BP19" s="10">
        <v>11746</v>
      </c>
      <c r="BQ19" s="8"/>
    </row>
    <row r="20" spans="1:69" ht="15.6" customHeight="1" x14ac:dyDescent="0.2">
      <c r="A20" s="9"/>
      <c r="B20" s="4" t="s">
        <v>15</v>
      </c>
      <c r="C20" s="10">
        <v>1983</v>
      </c>
      <c r="D20" s="10">
        <v>821</v>
      </c>
      <c r="E20" s="11" t="s">
        <v>66</v>
      </c>
      <c r="F20" s="10">
        <v>151</v>
      </c>
      <c r="G20" s="10">
        <v>15</v>
      </c>
      <c r="H20" s="11" t="s">
        <v>66</v>
      </c>
      <c r="I20" s="10">
        <v>11</v>
      </c>
      <c r="J20" s="11" t="s">
        <v>66</v>
      </c>
      <c r="K20" s="10">
        <v>1</v>
      </c>
      <c r="L20" s="11" t="s">
        <v>66</v>
      </c>
      <c r="M20" s="10">
        <v>42</v>
      </c>
      <c r="N20" s="10">
        <v>1</v>
      </c>
      <c r="O20" s="11" t="s">
        <v>66</v>
      </c>
      <c r="P20" s="10">
        <v>2</v>
      </c>
      <c r="Q20" s="10">
        <v>8</v>
      </c>
      <c r="R20" s="10">
        <v>97063</v>
      </c>
      <c r="S20" s="10">
        <v>362</v>
      </c>
      <c r="T20" s="10">
        <v>63</v>
      </c>
      <c r="U20" s="10">
        <v>35</v>
      </c>
      <c r="V20" s="10">
        <v>54</v>
      </c>
      <c r="W20" s="10">
        <v>75</v>
      </c>
      <c r="X20" s="10">
        <v>10</v>
      </c>
      <c r="Y20" s="10">
        <v>33</v>
      </c>
      <c r="Z20" s="10">
        <v>13</v>
      </c>
      <c r="AA20" s="10">
        <v>21</v>
      </c>
      <c r="AB20" s="10">
        <v>33</v>
      </c>
      <c r="AC20" s="10">
        <v>37</v>
      </c>
      <c r="AD20" s="10">
        <v>17</v>
      </c>
      <c r="AE20" s="10">
        <v>18</v>
      </c>
      <c r="AF20" s="10">
        <v>40</v>
      </c>
      <c r="AG20" s="10">
        <v>4</v>
      </c>
      <c r="AH20" s="10">
        <v>23</v>
      </c>
      <c r="AI20" s="10">
        <v>14</v>
      </c>
      <c r="AJ20" s="10">
        <v>32</v>
      </c>
      <c r="AK20" s="10">
        <v>1</v>
      </c>
      <c r="AL20" s="10">
        <v>10</v>
      </c>
      <c r="AM20" s="10">
        <v>2</v>
      </c>
      <c r="AN20" s="10">
        <v>48</v>
      </c>
      <c r="AO20" s="10">
        <v>1</v>
      </c>
      <c r="AP20" s="10">
        <v>3</v>
      </c>
      <c r="AQ20" s="10">
        <v>18</v>
      </c>
      <c r="AR20" s="10">
        <v>1</v>
      </c>
      <c r="AS20" s="10">
        <v>19</v>
      </c>
      <c r="AT20" s="11" t="s">
        <v>66</v>
      </c>
      <c r="AU20" s="10">
        <v>4</v>
      </c>
      <c r="AV20" s="10">
        <v>4</v>
      </c>
      <c r="AW20" s="10">
        <v>7</v>
      </c>
      <c r="AX20" s="10">
        <v>1</v>
      </c>
      <c r="AY20" s="10">
        <v>22</v>
      </c>
      <c r="AZ20" s="10">
        <v>1</v>
      </c>
      <c r="BA20" s="10">
        <v>53</v>
      </c>
      <c r="BB20" s="10">
        <v>1</v>
      </c>
      <c r="BC20" s="10">
        <v>21</v>
      </c>
      <c r="BD20" s="10">
        <v>6</v>
      </c>
      <c r="BE20" s="10">
        <v>9</v>
      </c>
      <c r="BF20" s="10">
        <v>10</v>
      </c>
      <c r="BG20" s="11" t="s">
        <v>66</v>
      </c>
      <c r="BH20" s="11" t="s">
        <v>66</v>
      </c>
      <c r="BI20" s="11" t="s">
        <v>66</v>
      </c>
      <c r="BJ20" s="10">
        <v>13</v>
      </c>
      <c r="BK20" s="10">
        <v>14</v>
      </c>
      <c r="BL20" s="10">
        <v>14</v>
      </c>
      <c r="BM20" s="10">
        <v>4</v>
      </c>
      <c r="BN20" s="10">
        <v>7</v>
      </c>
      <c r="BO20" s="10">
        <v>9</v>
      </c>
      <c r="BP20" s="10">
        <v>101285</v>
      </c>
      <c r="BQ20" s="8"/>
    </row>
    <row r="21" spans="1:69" ht="15.6" customHeight="1" x14ac:dyDescent="0.2">
      <c r="A21" s="9"/>
      <c r="B21" s="4" t="s">
        <v>16</v>
      </c>
      <c r="C21" s="10">
        <v>2459</v>
      </c>
      <c r="D21" s="10">
        <v>412</v>
      </c>
      <c r="E21" s="11" t="s">
        <v>66</v>
      </c>
      <c r="F21" s="10">
        <v>2</v>
      </c>
      <c r="G21" s="10">
        <v>8</v>
      </c>
      <c r="H21" s="10">
        <v>1</v>
      </c>
      <c r="I21" s="10">
        <v>1</v>
      </c>
      <c r="J21" s="11" t="s">
        <v>66</v>
      </c>
      <c r="K21" s="11" t="s">
        <v>66</v>
      </c>
      <c r="L21" s="11" t="s">
        <v>66</v>
      </c>
      <c r="M21" s="10">
        <v>17</v>
      </c>
      <c r="N21" s="10">
        <v>5</v>
      </c>
      <c r="O21" s="11" t="s">
        <v>66</v>
      </c>
      <c r="P21" s="10">
        <v>3</v>
      </c>
      <c r="Q21" s="10">
        <v>11</v>
      </c>
      <c r="R21" s="10">
        <v>178</v>
      </c>
      <c r="S21" s="10">
        <v>67768</v>
      </c>
      <c r="T21" s="10">
        <v>9</v>
      </c>
      <c r="U21" s="10">
        <v>32</v>
      </c>
      <c r="V21" s="10">
        <v>97</v>
      </c>
      <c r="W21" s="10">
        <v>31</v>
      </c>
      <c r="X21" s="10">
        <v>1</v>
      </c>
      <c r="Y21" s="10">
        <v>5</v>
      </c>
      <c r="Z21" s="10">
        <v>5</v>
      </c>
      <c r="AA21" s="10">
        <v>19</v>
      </c>
      <c r="AB21" s="10">
        <v>3</v>
      </c>
      <c r="AC21" s="10">
        <v>12</v>
      </c>
      <c r="AD21" s="10">
        <v>2</v>
      </c>
      <c r="AE21" s="10">
        <v>2</v>
      </c>
      <c r="AF21" s="10">
        <v>3</v>
      </c>
      <c r="AG21" s="11" t="s">
        <v>66</v>
      </c>
      <c r="AH21" s="10">
        <v>39</v>
      </c>
      <c r="AI21" s="10">
        <v>93</v>
      </c>
      <c r="AJ21" s="10">
        <v>330</v>
      </c>
      <c r="AK21" s="10">
        <v>4</v>
      </c>
      <c r="AL21" s="10">
        <v>12</v>
      </c>
      <c r="AM21" s="10">
        <v>1</v>
      </c>
      <c r="AN21" s="10">
        <v>9</v>
      </c>
      <c r="AO21" s="11" t="s">
        <v>66</v>
      </c>
      <c r="AP21" s="10">
        <v>8</v>
      </c>
      <c r="AQ21" s="10">
        <v>20</v>
      </c>
      <c r="AR21" s="10">
        <v>5</v>
      </c>
      <c r="AS21" s="10">
        <v>8</v>
      </c>
      <c r="AT21" s="10">
        <v>1</v>
      </c>
      <c r="AU21" s="10">
        <v>1</v>
      </c>
      <c r="AV21" s="10">
        <v>5</v>
      </c>
      <c r="AW21" s="10">
        <v>5</v>
      </c>
      <c r="AX21" s="11" t="s">
        <v>66</v>
      </c>
      <c r="AY21" s="10">
        <v>22</v>
      </c>
      <c r="AZ21" s="10">
        <v>2</v>
      </c>
      <c r="BA21" s="10">
        <v>38</v>
      </c>
      <c r="BB21" s="10">
        <v>16</v>
      </c>
      <c r="BC21" s="10">
        <v>13</v>
      </c>
      <c r="BD21" s="10">
        <v>7</v>
      </c>
      <c r="BE21" s="10">
        <v>6</v>
      </c>
      <c r="BF21" s="10">
        <v>11</v>
      </c>
      <c r="BG21" s="11" t="s">
        <v>66</v>
      </c>
      <c r="BH21" s="10">
        <v>1</v>
      </c>
      <c r="BI21" s="11" t="s">
        <v>66</v>
      </c>
      <c r="BJ21" s="10">
        <v>10</v>
      </c>
      <c r="BK21" s="10">
        <v>13</v>
      </c>
      <c r="BL21" s="10">
        <v>1</v>
      </c>
      <c r="BM21" s="10">
        <v>8</v>
      </c>
      <c r="BN21" s="10">
        <v>6</v>
      </c>
      <c r="BO21" s="10">
        <v>23</v>
      </c>
      <c r="BP21" s="10">
        <v>71804</v>
      </c>
      <c r="BQ21" s="8"/>
    </row>
    <row r="22" spans="1:69" ht="15.6" customHeight="1" x14ac:dyDescent="0.2">
      <c r="A22" s="9"/>
      <c r="B22" s="4" t="s">
        <v>17</v>
      </c>
      <c r="C22" s="10">
        <v>1177</v>
      </c>
      <c r="D22" s="10">
        <v>3509</v>
      </c>
      <c r="E22" s="10">
        <v>6</v>
      </c>
      <c r="F22" s="10">
        <v>2</v>
      </c>
      <c r="G22" s="10">
        <v>16</v>
      </c>
      <c r="H22" s="10">
        <v>1</v>
      </c>
      <c r="I22" s="11" t="s">
        <v>66</v>
      </c>
      <c r="J22" s="11" t="s">
        <v>66</v>
      </c>
      <c r="K22" s="11" t="s">
        <v>66</v>
      </c>
      <c r="L22" s="10">
        <v>1</v>
      </c>
      <c r="M22" s="10">
        <v>28</v>
      </c>
      <c r="N22" s="10">
        <v>1</v>
      </c>
      <c r="O22" s="10">
        <v>1</v>
      </c>
      <c r="P22" s="10">
        <v>3</v>
      </c>
      <c r="Q22" s="10">
        <v>30</v>
      </c>
      <c r="R22" s="10">
        <v>578</v>
      </c>
      <c r="S22" s="10">
        <v>128</v>
      </c>
      <c r="T22" s="10">
        <v>24249</v>
      </c>
      <c r="U22" s="10">
        <v>38</v>
      </c>
      <c r="V22" s="10">
        <v>71</v>
      </c>
      <c r="W22" s="10">
        <v>98</v>
      </c>
      <c r="X22" s="10">
        <v>4</v>
      </c>
      <c r="Y22" s="10">
        <v>9</v>
      </c>
      <c r="Z22" s="10">
        <v>12</v>
      </c>
      <c r="AA22" s="10">
        <v>12</v>
      </c>
      <c r="AB22" s="10">
        <v>25</v>
      </c>
      <c r="AC22" s="10">
        <v>34</v>
      </c>
      <c r="AD22" s="10">
        <v>7</v>
      </c>
      <c r="AE22" s="10">
        <v>3</v>
      </c>
      <c r="AF22" s="11" t="s">
        <v>66</v>
      </c>
      <c r="AG22" s="11" t="s">
        <v>66</v>
      </c>
      <c r="AH22" s="10">
        <v>19</v>
      </c>
      <c r="AI22" s="10">
        <v>2</v>
      </c>
      <c r="AJ22" s="10">
        <v>6</v>
      </c>
      <c r="AK22" s="11" t="s">
        <v>66</v>
      </c>
      <c r="AL22" s="10">
        <v>45</v>
      </c>
      <c r="AM22" s="10">
        <v>3</v>
      </c>
      <c r="AN22" s="10">
        <v>10</v>
      </c>
      <c r="AO22" s="11" t="s">
        <v>66</v>
      </c>
      <c r="AP22" s="10">
        <v>1</v>
      </c>
      <c r="AQ22" s="10">
        <v>14</v>
      </c>
      <c r="AR22" s="11" t="s">
        <v>66</v>
      </c>
      <c r="AS22" s="10">
        <v>27</v>
      </c>
      <c r="AT22" s="10">
        <v>3</v>
      </c>
      <c r="AU22" s="10">
        <v>26</v>
      </c>
      <c r="AV22" s="10">
        <v>10</v>
      </c>
      <c r="AW22" s="11" t="s">
        <v>66</v>
      </c>
      <c r="AX22" s="11" t="s">
        <v>66</v>
      </c>
      <c r="AY22" s="10">
        <v>23</v>
      </c>
      <c r="AZ22" s="10">
        <v>3</v>
      </c>
      <c r="BA22" s="10">
        <v>49</v>
      </c>
      <c r="BB22" s="10">
        <v>17</v>
      </c>
      <c r="BC22" s="10">
        <v>62</v>
      </c>
      <c r="BD22" s="10">
        <v>2</v>
      </c>
      <c r="BE22" s="10">
        <v>9</v>
      </c>
      <c r="BF22" s="10">
        <v>5</v>
      </c>
      <c r="BG22" s="11" t="s">
        <v>66</v>
      </c>
      <c r="BH22" s="11" t="s">
        <v>66</v>
      </c>
      <c r="BI22" s="11" t="s">
        <v>66</v>
      </c>
      <c r="BJ22" s="10">
        <v>19</v>
      </c>
      <c r="BK22" s="10">
        <v>17</v>
      </c>
      <c r="BL22" s="10">
        <v>4</v>
      </c>
      <c r="BM22" s="10">
        <v>2</v>
      </c>
      <c r="BN22" s="10">
        <v>4</v>
      </c>
      <c r="BO22" s="10">
        <v>7</v>
      </c>
      <c r="BP22" s="10">
        <v>30432</v>
      </c>
      <c r="BQ22" s="8"/>
    </row>
    <row r="23" spans="1:69" ht="15.6" customHeight="1" x14ac:dyDescent="0.2">
      <c r="A23" s="9"/>
      <c r="B23" s="4" t="s">
        <v>18</v>
      </c>
      <c r="C23" s="10">
        <v>1017</v>
      </c>
      <c r="D23" s="10">
        <v>239</v>
      </c>
      <c r="E23" s="11" t="s">
        <v>66</v>
      </c>
      <c r="F23" s="11" t="s">
        <v>66</v>
      </c>
      <c r="G23" s="10">
        <v>2</v>
      </c>
      <c r="H23" s="10">
        <v>4</v>
      </c>
      <c r="I23" s="10">
        <v>3</v>
      </c>
      <c r="J23" s="11" t="s">
        <v>66</v>
      </c>
      <c r="K23" s="11" t="s">
        <v>66</v>
      </c>
      <c r="L23" s="11" t="s">
        <v>66</v>
      </c>
      <c r="M23" s="10">
        <v>6</v>
      </c>
      <c r="N23" s="10">
        <v>35</v>
      </c>
      <c r="O23" s="11" t="s">
        <v>66</v>
      </c>
      <c r="P23" s="11" t="s">
        <v>66</v>
      </c>
      <c r="Q23" s="11" t="s">
        <v>66</v>
      </c>
      <c r="R23" s="10">
        <v>43</v>
      </c>
      <c r="S23" s="10">
        <v>70</v>
      </c>
      <c r="T23" s="10">
        <v>7</v>
      </c>
      <c r="U23" s="10">
        <v>35503</v>
      </c>
      <c r="V23" s="10">
        <v>109</v>
      </c>
      <c r="W23" s="10">
        <v>15</v>
      </c>
      <c r="X23" s="10">
        <v>3</v>
      </c>
      <c r="Y23" s="10">
        <v>5</v>
      </c>
      <c r="Z23" s="10">
        <v>7</v>
      </c>
      <c r="AA23" s="11" t="s">
        <v>66</v>
      </c>
      <c r="AB23" s="10">
        <v>9</v>
      </c>
      <c r="AC23" s="10">
        <v>17</v>
      </c>
      <c r="AD23" s="10">
        <v>3</v>
      </c>
      <c r="AE23" s="10">
        <v>12</v>
      </c>
      <c r="AF23" s="11" t="s">
        <v>66</v>
      </c>
      <c r="AG23" s="10">
        <v>1</v>
      </c>
      <c r="AH23" s="10">
        <v>4</v>
      </c>
      <c r="AI23" s="10">
        <v>3</v>
      </c>
      <c r="AJ23" s="10">
        <v>9</v>
      </c>
      <c r="AK23" s="11" t="s">
        <v>66</v>
      </c>
      <c r="AL23" s="10">
        <v>17</v>
      </c>
      <c r="AM23" s="10">
        <v>2</v>
      </c>
      <c r="AN23" s="10">
        <v>6</v>
      </c>
      <c r="AO23" s="11" t="s">
        <v>66</v>
      </c>
      <c r="AP23" s="10">
        <v>4</v>
      </c>
      <c r="AQ23" s="10">
        <v>17</v>
      </c>
      <c r="AR23" s="10">
        <v>1</v>
      </c>
      <c r="AS23" s="10">
        <v>15</v>
      </c>
      <c r="AT23" s="11" t="s">
        <v>66</v>
      </c>
      <c r="AU23" s="10">
        <v>3</v>
      </c>
      <c r="AV23" s="10">
        <v>19</v>
      </c>
      <c r="AW23" s="10">
        <v>8</v>
      </c>
      <c r="AX23" s="10">
        <v>3</v>
      </c>
      <c r="AY23" s="10">
        <v>45</v>
      </c>
      <c r="AZ23" s="10">
        <v>3</v>
      </c>
      <c r="BA23" s="10">
        <v>50</v>
      </c>
      <c r="BB23" s="10">
        <v>5</v>
      </c>
      <c r="BC23" s="10">
        <v>9</v>
      </c>
      <c r="BD23" s="10">
        <v>1</v>
      </c>
      <c r="BE23" s="10">
        <v>4</v>
      </c>
      <c r="BF23" s="10">
        <v>4</v>
      </c>
      <c r="BG23" s="11" t="s">
        <v>66</v>
      </c>
      <c r="BH23" s="11" t="s">
        <v>66</v>
      </c>
      <c r="BI23" s="11" t="s">
        <v>66</v>
      </c>
      <c r="BJ23" s="10">
        <v>1</v>
      </c>
      <c r="BK23" s="10">
        <v>85</v>
      </c>
      <c r="BL23" s="10">
        <v>59</v>
      </c>
      <c r="BM23" s="10">
        <v>1</v>
      </c>
      <c r="BN23" s="10">
        <v>19</v>
      </c>
      <c r="BO23" s="10">
        <v>13</v>
      </c>
      <c r="BP23" s="10">
        <v>37520</v>
      </c>
      <c r="BQ23" s="8"/>
    </row>
    <row r="24" spans="1:69" ht="15.6" customHeight="1" x14ac:dyDescent="0.2">
      <c r="A24" s="9"/>
      <c r="B24" s="4" t="s">
        <v>19</v>
      </c>
      <c r="C24" s="10">
        <v>2062</v>
      </c>
      <c r="D24" s="10">
        <v>288</v>
      </c>
      <c r="E24" s="10">
        <v>5</v>
      </c>
      <c r="F24" s="11" t="s">
        <v>66</v>
      </c>
      <c r="G24" s="10">
        <v>1</v>
      </c>
      <c r="H24" s="10">
        <v>58</v>
      </c>
      <c r="I24" s="11" t="s">
        <v>66</v>
      </c>
      <c r="J24" s="10">
        <v>3</v>
      </c>
      <c r="K24" s="11" t="s">
        <v>66</v>
      </c>
      <c r="L24" s="11" t="s">
        <v>66</v>
      </c>
      <c r="M24" s="10">
        <v>6</v>
      </c>
      <c r="N24" s="11" t="s">
        <v>66</v>
      </c>
      <c r="O24" s="11" t="s">
        <v>66</v>
      </c>
      <c r="P24" s="11" t="s">
        <v>66</v>
      </c>
      <c r="Q24" s="10">
        <v>1</v>
      </c>
      <c r="R24" s="10">
        <v>103</v>
      </c>
      <c r="S24" s="10">
        <v>146</v>
      </c>
      <c r="T24" s="10">
        <v>15</v>
      </c>
      <c r="U24" s="10">
        <v>72</v>
      </c>
      <c r="V24" s="10">
        <v>36466</v>
      </c>
      <c r="W24" s="10">
        <v>56</v>
      </c>
      <c r="X24" s="10">
        <v>7</v>
      </c>
      <c r="Y24" s="10">
        <v>11</v>
      </c>
      <c r="Z24" s="10">
        <v>12</v>
      </c>
      <c r="AA24" s="10">
        <v>9</v>
      </c>
      <c r="AB24" s="10">
        <v>9</v>
      </c>
      <c r="AC24" s="10">
        <v>28</v>
      </c>
      <c r="AD24" s="10">
        <v>13</v>
      </c>
      <c r="AE24" s="10">
        <v>2</v>
      </c>
      <c r="AF24" s="11" t="s">
        <v>66</v>
      </c>
      <c r="AG24" s="10">
        <v>2</v>
      </c>
      <c r="AH24" s="10">
        <v>29</v>
      </c>
      <c r="AI24" s="10">
        <v>25</v>
      </c>
      <c r="AJ24" s="11" t="s">
        <v>66</v>
      </c>
      <c r="AK24" s="10">
        <v>29</v>
      </c>
      <c r="AL24" s="10">
        <v>6</v>
      </c>
      <c r="AM24" s="11" t="s">
        <v>66</v>
      </c>
      <c r="AN24" s="10">
        <v>11</v>
      </c>
      <c r="AO24" s="11" t="s">
        <v>66</v>
      </c>
      <c r="AP24" s="10">
        <v>52</v>
      </c>
      <c r="AQ24" s="10">
        <v>8</v>
      </c>
      <c r="AR24" s="10">
        <v>2</v>
      </c>
      <c r="AS24" s="11" t="s">
        <v>66</v>
      </c>
      <c r="AT24" s="11" t="s">
        <v>66</v>
      </c>
      <c r="AU24" s="11" t="s">
        <v>66</v>
      </c>
      <c r="AV24" s="10">
        <v>13</v>
      </c>
      <c r="AW24" s="11" t="s">
        <v>66</v>
      </c>
      <c r="AX24" s="10">
        <v>4</v>
      </c>
      <c r="AY24" s="10">
        <v>11</v>
      </c>
      <c r="AZ24" s="11" t="s">
        <v>66</v>
      </c>
      <c r="BA24" s="10">
        <v>18</v>
      </c>
      <c r="BB24" s="10">
        <v>5</v>
      </c>
      <c r="BC24" s="10">
        <v>10</v>
      </c>
      <c r="BD24" s="10">
        <v>18</v>
      </c>
      <c r="BE24" s="10">
        <v>1</v>
      </c>
      <c r="BF24" s="10">
        <v>7</v>
      </c>
      <c r="BG24" s="10">
        <v>14</v>
      </c>
      <c r="BH24" s="10">
        <v>2</v>
      </c>
      <c r="BI24" s="10">
        <v>9</v>
      </c>
      <c r="BJ24" s="10">
        <v>6</v>
      </c>
      <c r="BK24" s="10">
        <v>16</v>
      </c>
      <c r="BL24" s="10">
        <v>9</v>
      </c>
      <c r="BM24" s="11" t="s">
        <v>66</v>
      </c>
      <c r="BN24" s="10">
        <v>9</v>
      </c>
      <c r="BO24" s="10">
        <v>3</v>
      </c>
      <c r="BP24" s="10">
        <v>39692</v>
      </c>
      <c r="BQ24" s="8"/>
    </row>
    <row r="25" spans="1:69" ht="15.6" customHeight="1" x14ac:dyDescent="0.2">
      <c r="A25" s="9"/>
      <c r="B25" s="4" t="s">
        <v>20</v>
      </c>
      <c r="C25" s="10">
        <v>732</v>
      </c>
      <c r="D25" s="10">
        <v>222</v>
      </c>
      <c r="E25" s="11" t="s">
        <v>66</v>
      </c>
      <c r="F25" s="10">
        <v>5</v>
      </c>
      <c r="G25" s="10">
        <v>12</v>
      </c>
      <c r="H25" s="10">
        <v>2</v>
      </c>
      <c r="I25" s="10">
        <v>2</v>
      </c>
      <c r="J25" s="11" t="s">
        <v>66</v>
      </c>
      <c r="K25" s="11" t="s">
        <v>66</v>
      </c>
      <c r="L25" s="10">
        <v>1</v>
      </c>
      <c r="M25" s="10">
        <v>10</v>
      </c>
      <c r="N25" s="11" t="s">
        <v>66</v>
      </c>
      <c r="O25" s="11" t="s">
        <v>66</v>
      </c>
      <c r="P25" s="11" t="s">
        <v>66</v>
      </c>
      <c r="Q25" s="11" t="s">
        <v>66</v>
      </c>
      <c r="R25" s="10">
        <v>75</v>
      </c>
      <c r="S25" s="10">
        <v>17</v>
      </c>
      <c r="T25" s="10">
        <v>30</v>
      </c>
      <c r="U25" s="10">
        <v>20</v>
      </c>
      <c r="V25" s="10">
        <v>69</v>
      </c>
      <c r="W25" s="10">
        <v>33746</v>
      </c>
      <c r="X25" s="10">
        <v>3</v>
      </c>
      <c r="Y25" s="10">
        <v>3</v>
      </c>
      <c r="Z25" s="10">
        <v>37</v>
      </c>
      <c r="AA25" s="10">
        <v>15</v>
      </c>
      <c r="AB25" s="10">
        <v>11</v>
      </c>
      <c r="AC25" s="10">
        <v>38</v>
      </c>
      <c r="AD25" s="10">
        <v>7</v>
      </c>
      <c r="AE25" s="10">
        <v>2</v>
      </c>
      <c r="AF25" s="11" t="s">
        <v>66</v>
      </c>
      <c r="AG25" s="10">
        <v>1</v>
      </c>
      <c r="AH25" s="10">
        <v>2</v>
      </c>
      <c r="AI25" s="11" t="s">
        <v>66</v>
      </c>
      <c r="AJ25" s="11" t="s">
        <v>66</v>
      </c>
      <c r="AK25" s="11" t="s">
        <v>66</v>
      </c>
      <c r="AL25" s="10">
        <v>12</v>
      </c>
      <c r="AM25" s="11" t="s">
        <v>66</v>
      </c>
      <c r="AN25" s="10">
        <v>1</v>
      </c>
      <c r="AO25" s="11" t="s">
        <v>66</v>
      </c>
      <c r="AP25" s="11" t="s">
        <v>66</v>
      </c>
      <c r="AQ25" s="10">
        <v>1</v>
      </c>
      <c r="AR25" s="11" t="s">
        <v>66</v>
      </c>
      <c r="AS25" s="11" t="s">
        <v>66</v>
      </c>
      <c r="AT25" s="11" t="s">
        <v>66</v>
      </c>
      <c r="AU25" s="11" t="s">
        <v>66</v>
      </c>
      <c r="AV25" s="10">
        <v>2</v>
      </c>
      <c r="AW25" s="11" t="s">
        <v>66</v>
      </c>
      <c r="AX25" s="11" t="s">
        <v>66</v>
      </c>
      <c r="AY25" s="10">
        <v>8</v>
      </c>
      <c r="AZ25" s="11" t="s">
        <v>66</v>
      </c>
      <c r="BA25" s="10">
        <v>14</v>
      </c>
      <c r="BB25" s="11" t="s">
        <v>66</v>
      </c>
      <c r="BC25" s="10">
        <v>10</v>
      </c>
      <c r="BD25" s="10">
        <v>1</v>
      </c>
      <c r="BE25" s="11" t="s">
        <v>66</v>
      </c>
      <c r="BF25" s="10">
        <v>40</v>
      </c>
      <c r="BG25" s="10">
        <v>24</v>
      </c>
      <c r="BH25" s="10">
        <v>17</v>
      </c>
      <c r="BI25" s="10">
        <v>7</v>
      </c>
      <c r="BJ25" s="10">
        <v>18</v>
      </c>
      <c r="BK25" s="10">
        <v>14</v>
      </c>
      <c r="BL25" s="10">
        <v>7</v>
      </c>
      <c r="BM25" s="10">
        <v>10</v>
      </c>
      <c r="BN25" s="10">
        <v>1</v>
      </c>
      <c r="BO25" s="10">
        <v>3</v>
      </c>
      <c r="BP25" s="10">
        <v>35252</v>
      </c>
      <c r="BQ25" s="8"/>
    </row>
    <row r="26" spans="1:69" ht="15.6" customHeight="1" x14ac:dyDescent="0.2">
      <c r="A26" s="9"/>
      <c r="B26" s="4" t="s">
        <v>21</v>
      </c>
      <c r="C26" s="10">
        <v>343</v>
      </c>
      <c r="D26" s="10">
        <v>414</v>
      </c>
      <c r="E26" s="10">
        <v>12</v>
      </c>
      <c r="F26" s="10">
        <v>22</v>
      </c>
      <c r="G26" s="10">
        <v>4</v>
      </c>
      <c r="H26" s="11" t="s">
        <v>66</v>
      </c>
      <c r="I26" s="11" t="s">
        <v>66</v>
      </c>
      <c r="J26" s="11" t="s">
        <v>66</v>
      </c>
      <c r="K26" s="11" t="s">
        <v>66</v>
      </c>
      <c r="L26" s="11" t="s">
        <v>66</v>
      </c>
      <c r="M26" s="10">
        <v>6</v>
      </c>
      <c r="N26" s="10">
        <v>2</v>
      </c>
      <c r="O26" s="11" t="s">
        <v>66</v>
      </c>
      <c r="P26" s="11" t="s">
        <v>66</v>
      </c>
      <c r="Q26" s="11" t="s">
        <v>66</v>
      </c>
      <c r="R26" s="10">
        <v>12</v>
      </c>
      <c r="S26" s="10">
        <v>11</v>
      </c>
      <c r="T26" s="10">
        <v>1</v>
      </c>
      <c r="U26" s="10">
        <v>3</v>
      </c>
      <c r="V26" s="10">
        <v>7</v>
      </c>
      <c r="W26" s="10">
        <v>5</v>
      </c>
      <c r="X26" s="10">
        <v>26933</v>
      </c>
      <c r="Y26" s="10">
        <v>37</v>
      </c>
      <c r="Z26" s="10">
        <v>98</v>
      </c>
      <c r="AA26" s="10">
        <v>4</v>
      </c>
      <c r="AB26" s="10">
        <v>3</v>
      </c>
      <c r="AC26" s="10">
        <v>22</v>
      </c>
      <c r="AD26" s="10">
        <v>2</v>
      </c>
      <c r="AE26" s="10">
        <v>11</v>
      </c>
      <c r="AF26" s="11" t="s">
        <v>66</v>
      </c>
      <c r="AG26" s="10">
        <v>1</v>
      </c>
      <c r="AH26" s="10">
        <v>8</v>
      </c>
      <c r="AI26" s="11" t="s">
        <v>66</v>
      </c>
      <c r="AJ26" s="11" t="s">
        <v>66</v>
      </c>
      <c r="AK26" s="11" t="s">
        <v>66</v>
      </c>
      <c r="AL26" s="10">
        <v>5</v>
      </c>
      <c r="AM26" s="11" t="s">
        <v>66</v>
      </c>
      <c r="AN26" s="10">
        <v>1</v>
      </c>
      <c r="AO26" s="11" t="s">
        <v>66</v>
      </c>
      <c r="AP26" s="10">
        <v>7</v>
      </c>
      <c r="AQ26" s="10">
        <v>2</v>
      </c>
      <c r="AR26" s="11" t="s">
        <v>66</v>
      </c>
      <c r="AS26" s="11" t="s">
        <v>66</v>
      </c>
      <c r="AT26" s="11" t="s">
        <v>66</v>
      </c>
      <c r="AU26" s="10">
        <v>4</v>
      </c>
      <c r="AV26" s="11" t="s">
        <v>66</v>
      </c>
      <c r="AW26" s="11" t="s">
        <v>66</v>
      </c>
      <c r="AX26" s="11" t="s">
        <v>66</v>
      </c>
      <c r="AY26" s="10">
        <v>1</v>
      </c>
      <c r="AZ26" s="11" t="s">
        <v>66</v>
      </c>
      <c r="BA26" s="10">
        <v>2</v>
      </c>
      <c r="BB26" s="11" t="s">
        <v>66</v>
      </c>
      <c r="BC26" s="10">
        <v>25</v>
      </c>
      <c r="BD26" s="11" t="s">
        <v>66</v>
      </c>
      <c r="BE26" s="11" t="s">
        <v>66</v>
      </c>
      <c r="BF26" s="10">
        <v>5</v>
      </c>
      <c r="BG26" s="11" t="s">
        <v>66</v>
      </c>
      <c r="BH26" s="10">
        <v>2</v>
      </c>
      <c r="BI26" s="11" t="s">
        <v>66</v>
      </c>
      <c r="BJ26" s="10">
        <v>10</v>
      </c>
      <c r="BK26" s="10">
        <v>47</v>
      </c>
      <c r="BL26" s="10">
        <v>28</v>
      </c>
      <c r="BM26" s="11" t="s">
        <v>66</v>
      </c>
      <c r="BN26" s="10">
        <v>30</v>
      </c>
      <c r="BO26" s="10">
        <v>8</v>
      </c>
      <c r="BP26" s="10">
        <v>28138</v>
      </c>
      <c r="BQ26" s="8"/>
    </row>
    <row r="27" spans="1:69" ht="15.6" customHeight="1" x14ac:dyDescent="0.2">
      <c r="A27" s="9"/>
      <c r="B27" s="4" t="s">
        <v>22</v>
      </c>
      <c r="C27" s="10">
        <v>368</v>
      </c>
      <c r="D27" s="10">
        <v>685</v>
      </c>
      <c r="E27" s="10">
        <v>1</v>
      </c>
      <c r="F27" s="11" t="s">
        <v>66</v>
      </c>
      <c r="G27" s="11" t="s">
        <v>66</v>
      </c>
      <c r="H27" s="11" t="s">
        <v>66</v>
      </c>
      <c r="I27" s="11" t="s">
        <v>66</v>
      </c>
      <c r="J27" s="11" t="s">
        <v>66</v>
      </c>
      <c r="K27" s="11" t="s">
        <v>66</v>
      </c>
      <c r="L27" s="11" t="s">
        <v>66</v>
      </c>
      <c r="M27" s="10">
        <v>2</v>
      </c>
      <c r="N27" s="11" t="s">
        <v>66</v>
      </c>
      <c r="O27" s="11" t="s">
        <v>66</v>
      </c>
      <c r="P27" s="11" t="s">
        <v>66</v>
      </c>
      <c r="Q27" s="11" t="s">
        <v>66</v>
      </c>
      <c r="R27" s="10">
        <v>8</v>
      </c>
      <c r="S27" s="10">
        <v>5</v>
      </c>
      <c r="T27" s="11" t="s">
        <v>66</v>
      </c>
      <c r="U27" s="10">
        <v>6</v>
      </c>
      <c r="V27" s="11" t="s">
        <v>66</v>
      </c>
      <c r="W27" s="10">
        <v>3</v>
      </c>
      <c r="X27" s="10">
        <v>40</v>
      </c>
      <c r="Y27" s="10">
        <v>14605</v>
      </c>
      <c r="Z27" s="10">
        <v>61</v>
      </c>
      <c r="AA27" s="11" t="s">
        <v>66</v>
      </c>
      <c r="AB27" s="10">
        <v>4</v>
      </c>
      <c r="AC27" s="10">
        <v>16</v>
      </c>
      <c r="AD27" s="10">
        <v>2</v>
      </c>
      <c r="AE27" s="10">
        <v>11</v>
      </c>
      <c r="AF27" s="11" t="s">
        <v>66</v>
      </c>
      <c r="AG27" s="11" t="s">
        <v>66</v>
      </c>
      <c r="AH27" s="10">
        <v>5</v>
      </c>
      <c r="AI27" s="11" t="s">
        <v>66</v>
      </c>
      <c r="AJ27" s="11" t="s">
        <v>66</v>
      </c>
      <c r="AK27" s="10">
        <v>1</v>
      </c>
      <c r="AL27" s="10">
        <v>1</v>
      </c>
      <c r="AM27" s="10">
        <v>1</v>
      </c>
      <c r="AN27" s="10">
        <v>4</v>
      </c>
      <c r="AO27" s="11" t="s">
        <v>66</v>
      </c>
      <c r="AP27" s="10">
        <v>9</v>
      </c>
      <c r="AQ27" s="10">
        <v>2</v>
      </c>
      <c r="AR27" s="11" t="s">
        <v>66</v>
      </c>
      <c r="AS27" s="11" t="s">
        <v>66</v>
      </c>
      <c r="AT27" s="11" t="s">
        <v>66</v>
      </c>
      <c r="AU27" s="11" t="s">
        <v>66</v>
      </c>
      <c r="AV27" s="11" t="s">
        <v>66</v>
      </c>
      <c r="AW27" s="11" t="s">
        <v>66</v>
      </c>
      <c r="AX27" s="10">
        <v>1</v>
      </c>
      <c r="AY27" s="10">
        <v>1</v>
      </c>
      <c r="AZ27" s="11" t="s">
        <v>66</v>
      </c>
      <c r="BA27" s="10">
        <v>6</v>
      </c>
      <c r="BB27" s="11" t="s">
        <v>66</v>
      </c>
      <c r="BC27" s="10">
        <v>10</v>
      </c>
      <c r="BD27" s="10">
        <v>9</v>
      </c>
      <c r="BE27" s="11" t="s">
        <v>66</v>
      </c>
      <c r="BF27" s="10">
        <v>4</v>
      </c>
      <c r="BG27" s="11" t="s">
        <v>66</v>
      </c>
      <c r="BH27" s="11" t="s">
        <v>66</v>
      </c>
      <c r="BI27" s="11" t="s">
        <v>66</v>
      </c>
      <c r="BJ27" s="10">
        <v>11</v>
      </c>
      <c r="BK27" s="10">
        <v>29</v>
      </c>
      <c r="BL27" s="10">
        <v>51</v>
      </c>
      <c r="BM27" s="11" t="s">
        <v>66</v>
      </c>
      <c r="BN27" s="10">
        <v>25</v>
      </c>
      <c r="BO27" s="10">
        <v>24</v>
      </c>
      <c r="BP27" s="10">
        <v>16011</v>
      </c>
      <c r="BQ27" s="8"/>
    </row>
    <row r="28" spans="1:69" ht="15.6" customHeight="1" x14ac:dyDescent="0.2">
      <c r="A28" s="9"/>
      <c r="B28" s="4" t="s">
        <v>23</v>
      </c>
      <c r="C28" s="10">
        <v>880</v>
      </c>
      <c r="D28" s="10">
        <v>639</v>
      </c>
      <c r="E28" s="11" t="s">
        <v>66</v>
      </c>
      <c r="F28" s="10">
        <v>2</v>
      </c>
      <c r="G28" s="10">
        <v>7</v>
      </c>
      <c r="H28" s="11" t="s">
        <v>66</v>
      </c>
      <c r="I28" s="11" t="s">
        <v>66</v>
      </c>
      <c r="J28" s="11" t="s">
        <v>66</v>
      </c>
      <c r="K28" s="11" t="s">
        <v>66</v>
      </c>
      <c r="L28" s="10">
        <v>2</v>
      </c>
      <c r="M28" s="10">
        <v>18</v>
      </c>
      <c r="N28" s="10">
        <v>3</v>
      </c>
      <c r="O28" s="10">
        <v>1</v>
      </c>
      <c r="P28" s="11" t="s">
        <v>66</v>
      </c>
      <c r="Q28" s="11" t="s">
        <v>66</v>
      </c>
      <c r="R28" s="10">
        <v>26</v>
      </c>
      <c r="S28" s="10">
        <v>5</v>
      </c>
      <c r="T28" s="10">
        <v>3</v>
      </c>
      <c r="U28" s="10">
        <v>11</v>
      </c>
      <c r="V28" s="10">
        <v>1</v>
      </c>
      <c r="W28" s="10">
        <v>5</v>
      </c>
      <c r="X28" s="10">
        <v>31</v>
      </c>
      <c r="Y28" s="10">
        <v>35</v>
      </c>
      <c r="Z28" s="10">
        <v>82388</v>
      </c>
      <c r="AA28" s="10">
        <v>19</v>
      </c>
      <c r="AB28" s="10">
        <v>27</v>
      </c>
      <c r="AC28" s="10">
        <v>107</v>
      </c>
      <c r="AD28" s="10">
        <v>52</v>
      </c>
      <c r="AE28" s="10">
        <v>4</v>
      </c>
      <c r="AF28" s="11" t="s">
        <v>66</v>
      </c>
      <c r="AG28" s="11" t="s">
        <v>66</v>
      </c>
      <c r="AH28" s="10">
        <v>15</v>
      </c>
      <c r="AI28" s="10">
        <v>8</v>
      </c>
      <c r="AJ28" s="11" t="s">
        <v>66</v>
      </c>
      <c r="AK28" s="11" t="s">
        <v>66</v>
      </c>
      <c r="AL28" s="10">
        <v>17</v>
      </c>
      <c r="AM28" s="11" t="s">
        <v>66</v>
      </c>
      <c r="AN28" s="10">
        <v>7</v>
      </c>
      <c r="AO28" s="10">
        <v>1</v>
      </c>
      <c r="AP28" s="10">
        <v>11</v>
      </c>
      <c r="AQ28" s="10">
        <v>13</v>
      </c>
      <c r="AR28" s="11" t="s">
        <v>66</v>
      </c>
      <c r="AS28" s="11" t="s">
        <v>66</v>
      </c>
      <c r="AT28" s="11" t="s">
        <v>66</v>
      </c>
      <c r="AU28" s="11" t="s">
        <v>66</v>
      </c>
      <c r="AV28" s="10">
        <v>1</v>
      </c>
      <c r="AW28" s="11" t="s">
        <v>66</v>
      </c>
      <c r="AX28" s="11" t="s">
        <v>66</v>
      </c>
      <c r="AY28" s="10">
        <v>14</v>
      </c>
      <c r="AZ28" s="11" t="s">
        <v>66</v>
      </c>
      <c r="BA28" s="10">
        <v>8</v>
      </c>
      <c r="BB28" s="11" t="s">
        <v>66</v>
      </c>
      <c r="BC28" s="10">
        <v>45</v>
      </c>
      <c r="BD28" s="10">
        <v>16</v>
      </c>
      <c r="BE28" s="11" t="s">
        <v>66</v>
      </c>
      <c r="BF28" s="10">
        <v>34</v>
      </c>
      <c r="BG28" s="11" t="s">
        <v>66</v>
      </c>
      <c r="BH28" s="11" t="s">
        <v>66</v>
      </c>
      <c r="BI28" s="11" t="s">
        <v>66</v>
      </c>
      <c r="BJ28" s="10">
        <v>6</v>
      </c>
      <c r="BK28" s="10">
        <v>21</v>
      </c>
      <c r="BL28" s="10">
        <v>16</v>
      </c>
      <c r="BM28" s="10">
        <v>1</v>
      </c>
      <c r="BN28" s="10">
        <v>19</v>
      </c>
      <c r="BO28" s="10">
        <v>41</v>
      </c>
      <c r="BP28" s="10">
        <v>84560</v>
      </c>
      <c r="BQ28" s="8"/>
    </row>
    <row r="29" spans="1:69" ht="15.6" customHeight="1" x14ac:dyDescent="0.2">
      <c r="A29" s="9"/>
      <c r="B29" s="4" t="s">
        <v>24</v>
      </c>
      <c r="C29" s="10">
        <v>507</v>
      </c>
      <c r="D29" s="10">
        <v>716</v>
      </c>
      <c r="E29" s="10">
        <v>6</v>
      </c>
      <c r="F29" s="10">
        <v>3</v>
      </c>
      <c r="G29" s="10">
        <v>1</v>
      </c>
      <c r="H29" s="10">
        <v>3</v>
      </c>
      <c r="I29" s="11" t="s">
        <v>66</v>
      </c>
      <c r="J29" s="11" t="s">
        <v>66</v>
      </c>
      <c r="K29" s="11" t="s">
        <v>66</v>
      </c>
      <c r="L29" s="11" t="s">
        <v>66</v>
      </c>
      <c r="M29" s="10">
        <v>14</v>
      </c>
      <c r="N29" s="10">
        <v>10</v>
      </c>
      <c r="O29" s="11" t="s">
        <v>66</v>
      </c>
      <c r="P29" s="11" t="s">
        <v>66</v>
      </c>
      <c r="Q29" s="11" t="s">
        <v>66</v>
      </c>
      <c r="R29" s="10">
        <v>32</v>
      </c>
      <c r="S29" s="10">
        <v>1</v>
      </c>
      <c r="T29" s="10">
        <v>1</v>
      </c>
      <c r="U29" s="11" t="s">
        <v>66</v>
      </c>
      <c r="V29" s="10">
        <v>3</v>
      </c>
      <c r="W29" s="10">
        <v>1</v>
      </c>
      <c r="X29" s="10">
        <v>1</v>
      </c>
      <c r="Y29" s="10">
        <v>3</v>
      </c>
      <c r="Z29" s="10">
        <v>52</v>
      </c>
      <c r="AA29" s="10">
        <v>30372</v>
      </c>
      <c r="AB29" s="10">
        <v>274</v>
      </c>
      <c r="AC29" s="10">
        <v>41</v>
      </c>
      <c r="AD29" s="10">
        <v>13</v>
      </c>
      <c r="AE29" s="10">
        <v>12</v>
      </c>
      <c r="AF29" s="11" t="s">
        <v>66</v>
      </c>
      <c r="AG29" s="11" t="s">
        <v>66</v>
      </c>
      <c r="AH29" s="10">
        <v>27</v>
      </c>
      <c r="AI29" s="10">
        <v>2</v>
      </c>
      <c r="AJ29" s="11" t="s">
        <v>66</v>
      </c>
      <c r="AK29" s="11" t="s">
        <v>66</v>
      </c>
      <c r="AL29" s="10">
        <v>12</v>
      </c>
      <c r="AM29" s="10">
        <v>4</v>
      </c>
      <c r="AN29" s="10">
        <v>7</v>
      </c>
      <c r="AO29" s="10">
        <v>2</v>
      </c>
      <c r="AP29" s="10">
        <v>9</v>
      </c>
      <c r="AQ29" s="11" t="s">
        <v>66</v>
      </c>
      <c r="AR29" s="10">
        <v>2</v>
      </c>
      <c r="AS29" s="11" t="s">
        <v>66</v>
      </c>
      <c r="AT29" s="11" t="s">
        <v>66</v>
      </c>
      <c r="AU29" s="11" t="s">
        <v>66</v>
      </c>
      <c r="AV29" s="10">
        <v>1</v>
      </c>
      <c r="AW29" s="11" t="s">
        <v>66</v>
      </c>
      <c r="AX29" s="11" t="s">
        <v>66</v>
      </c>
      <c r="AY29" s="10">
        <v>13</v>
      </c>
      <c r="AZ29" s="11" t="s">
        <v>66</v>
      </c>
      <c r="BA29" s="10">
        <v>4</v>
      </c>
      <c r="BB29" s="11" t="s">
        <v>66</v>
      </c>
      <c r="BC29" s="10">
        <v>11</v>
      </c>
      <c r="BD29" s="11" t="s">
        <v>66</v>
      </c>
      <c r="BE29" s="11" t="s">
        <v>66</v>
      </c>
      <c r="BF29" s="10">
        <v>5</v>
      </c>
      <c r="BG29" s="11" t="s">
        <v>66</v>
      </c>
      <c r="BH29" s="11" t="s">
        <v>66</v>
      </c>
      <c r="BI29" s="11" t="s">
        <v>66</v>
      </c>
      <c r="BJ29" s="10">
        <v>7</v>
      </c>
      <c r="BK29" s="10">
        <v>2</v>
      </c>
      <c r="BL29" s="10">
        <v>4</v>
      </c>
      <c r="BM29" s="11" t="s">
        <v>66</v>
      </c>
      <c r="BN29" s="10">
        <v>1</v>
      </c>
      <c r="BO29" s="10">
        <v>3</v>
      </c>
      <c r="BP29" s="10">
        <v>32182</v>
      </c>
      <c r="BQ29" s="8"/>
    </row>
    <row r="30" spans="1:69" ht="15.6" customHeight="1" x14ac:dyDescent="0.2">
      <c r="A30" s="9"/>
      <c r="B30" s="4" t="s">
        <v>25</v>
      </c>
      <c r="C30" s="10">
        <v>1198</v>
      </c>
      <c r="D30" s="10">
        <v>287</v>
      </c>
      <c r="E30" s="10">
        <v>3</v>
      </c>
      <c r="F30" s="11" t="s">
        <v>66</v>
      </c>
      <c r="G30" s="10">
        <v>7</v>
      </c>
      <c r="H30" s="10">
        <v>1</v>
      </c>
      <c r="I30" s="10">
        <v>1</v>
      </c>
      <c r="J30" s="11" t="s">
        <v>66</v>
      </c>
      <c r="K30" s="11" t="s">
        <v>66</v>
      </c>
      <c r="L30" s="11" t="s">
        <v>66</v>
      </c>
      <c r="M30" s="10">
        <v>3</v>
      </c>
      <c r="N30" s="11" t="s">
        <v>66</v>
      </c>
      <c r="O30" s="11" t="s">
        <v>66</v>
      </c>
      <c r="P30" s="10">
        <v>2</v>
      </c>
      <c r="Q30" s="11" t="s">
        <v>66</v>
      </c>
      <c r="R30" s="10">
        <v>39</v>
      </c>
      <c r="S30" s="10">
        <v>1</v>
      </c>
      <c r="T30" s="10">
        <v>7</v>
      </c>
      <c r="U30" s="10">
        <v>1</v>
      </c>
      <c r="V30" s="10">
        <v>3</v>
      </c>
      <c r="W30" s="10">
        <v>1</v>
      </c>
      <c r="X30" s="11" t="s">
        <v>66</v>
      </c>
      <c r="Y30" s="10">
        <v>1</v>
      </c>
      <c r="Z30" s="10">
        <v>106</v>
      </c>
      <c r="AA30" s="10">
        <v>158</v>
      </c>
      <c r="AB30" s="10">
        <v>23781</v>
      </c>
      <c r="AC30" s="10">
        <v>98</v>
      </c>
      <c r="AD30" s="10">
        <v>3</v>
      </c>
      <c r="AE30" s="10">
        <v>3</v>
      </c>
      <c r="AF30" s="11" t="s">
        <v>66</v>
      </c>
      <c r="AG30" s="11" t="s">
        <v>66</v>
      </c>
      <c r="AH30" s="10">
        <v>14</v>
      </c>
      <c r="AI30" s="10">
        <v>3</v>
      </c>
      <c r="AJ30" s="11" t="s">
        <v>66</v>
      </c>
      <c r="AK30" s="11" t="s">
        <v>66</v>
      </c>
      <c r="AL30" s="10">
        <v>3</v>
      </c>
      <c r="AM30" s="11" t="s">
        <v>66</v>
      </c>
      <c r="AN30" s="10">
        <v>2</v>
      </c>
      <c r="AO30" s="11" t="s">
        <v>66</v>
      </c>
      <c r="AP30" s="10">
        <v>8</v>
      </c>
      <c r="AQ30" s="10">
        <v>5</v>
      </c>
      <c r="AR30" s="11" t="s">
        <v>66</v>
      </c>
      <c r="AS30" s="10">
        <v>1</v>
      </c>
      <c r="AT30" s="11" t="s">
        <v>66</v>
      </c>
      <c r="AU30" s="10">
        <v>5</v>
      </c>
      <c r="AV30" s="10">
        <v>1</v>
      </c>
      <c r="AW30" s="11" t="s">
        <v>66</v>
      </c>
      <c r="AX30" s="11" t="s">
        <v>66</v>
      </c>
      <c r="AY30" s="10">
        <v>5</v>
      </c>
      <c r="AZ30" s="11" t="s">
        <v>66</v>
      </c>
      <c r="BA30" s="10">
        <v>4</v>
      </c>
      <c r="BB30" s="11" t="s">
        <v>66</v>
      </c>
      <c r="BC30" s="10">
        <v>17</v>
      </c>
      <c r="BD30" s="10">
        <v>5</v>
      </c>
      <c r="BE30" s="10">
        <v>1</v>
      </c>
      <c r="BF30" s="10">
        <v>3</v>
      </c>
      <c r="BG30" s="11" t="s">
        <v>66</v>
      </c>
      <c r="BH30" s="11" t="s">
        <v>66</v>
      </c>
      <c r="BI30" s="11" t="s">
        <v>66</v>
      </c>
      <c r="BJ30" s="10">
        <v>7</v>
      </c>
      <c r="BK30" s="10">
        <v>3</v>
      </c>
      <c r="BL30" s="10">
        <v>6</v>
      </c>
      <c r="BM30" s="10">
        <v>3</v>
      </c>
      <c r="BN30" s="10">
        <v>1</v>
      </c>
      <c r="BO30" s="10">
        <v>9</v>
      </c>
      <c r="BP30" s="10">
        <v>25810</v>
      </c>
      <c r="BQ30" s="8"/>
    </row>
    <row r="31" spans="1:69" ht="15.6" customHeight="1" x14ac:dyDescent="0.2">
      <c r="A31" s="9"/>
      <c r="B31" s="4" t="s">
        <v>26</v>
      </c>
      <c r="C31" s="10">
        <v>700</v>
      </c>
      <c r="D31" s="10">
        <v>663</v>
      </c>
      <c r="E31" s="10">
        <v>1</v>
      </c>
      <c r="F31" s="11" t="s">
        <v>66</v>
      </c>
      <c r="G31" s="10">
        <v>8</v>
      </c>
      <c r="H31" s="11" t="s">
        <v>66</v>
      </c>
      <c r="I31" s="10">
        <v>1</v>
      </c>
      <c r="J31" s="11" t="s">
        <v>66</v>
      </c>
      <c r="K31" s="11" t="s">
        <v>66</v>
      </c>
      <c r="L31" s="11" t="s">
        <v>66</v>
      </c>
      <c r="M31" s="10">
        <v>14</v>
      </c>
      <c r="N31" s="11" t="s">
        <v>66</v>
      </c>
      <c r="O31" s="10">
        <v>1</v>
      </c>
      <c r="P31" s="10">
        <v>2</v>
      </c>
      <c r="Q31" s="11" t="s">
        <v>66</v>
      </c>
      <c r="R31" s="10">
        <v>33</v>
      </c>
      <c r="S31" s="10">
        <v>3</v>
      </c>
      <c r="T31" s="11" t="s">
        <v>66</v>
      </c>
      <c r="U31" s="10">
        <v>24</v>
      </c>
      <c r="V31" s="10">
        <v>8</v>
      </c>
      <c r="W31" s="10">
        <v>1</v>
      </c>
      <c r="X31" s="11" t="s">
        <v>66</v>
      </c>
      <c r="Y31" s="10">
        <v>24</v>
      </c>
      <c r="Z31" s="10">
        <v>101</v>
      </c>
      <c r="AA31" s="10">
        <v>21</v>
      </c>
      <c r="AB31" s="10">
        <v>43</v>
      </c>
      <c r="AC31" s="10">
        <v>87555</v>
      </c>
      <c r="AD31" s="10">
        <v>122</v>
      </c>
      <c r="AE31" s="10">
        <v>3</v>
      </c>
      <c r="AF31" s="11" t="s">
        <v>66</v>
      </c>
      <c r="AG31" s="10">
        <v>1</v>
      </c>
      <c r="AH31" s="10">
        <v>15</v>
      </c>
      <c r="AI31" s="10">
        <v>11</v>
      </c>
      <c r="AJ31" s="11" t="s">
        <v>66</v>
      </c>
      <c r="AK31" s="11" t="s">
        <v>66</v>
      </c>
      <c r="AL31" s="10">
        <v>9</v>
      </c>
      <c r="AM31" s="10">
        <v>1</v>
      </c>
      <c r="AN31" s="10">
        <v>6</v>
      </c>
      <c r="AO31" s="11" t="s">
        <v>66</v>
      </c>
      <c r="AP31" s="10">
        <v>25</v>
      </c>
      <c r="AQ31" s="10">
        <v>6</v>
      </c>
      <c r="AR31" s="11" t="s">
        <v>66</v>
      </c>
      <c r="AS31" s="11" t="s">
        <v>66</v>
      </c>
      <c r="AT31" s="11" t="s">
        <v>66</v>
      </c>
      <c r="AU31" s="11" t="s">
        <v>66</v>
      </c>
      <c r="AV31" s="10">
        <v>2</v>
      </c>
      <c r="AW31" s="11" t="s">
        <v>66</v>
      </c>
      <c r="AX31" s="11" t="s">
        <v>66</v>
      </c>
      <c r="AY31" s="10">
        <v>8</v>
      </c>
      <c r="AZ31" s="11" t="s">
        <v>66</v>
      </c>
      <c r="BA31" s="10">
        <v>4</v>
      </c>
      <c r="BB31" s="11" t="s">
        <v>66</v>
      </c>
      <c r="BC31" s="10">
        <v>23</v>
      </c>
      <c r="BD31" s="10">
        <v>1</v>
      </c>
      <c r="BE31" s="11" t="s">
        <v>66</v>
      </c>
      <c r="BF31" s="10">
        <v>10</v>
      </c>
      <c r="BG31" s="10">
        <v>1</v>
      </c>
      <c r="BH31" s="10">
        <v>1</v>
      </c>
      <c r="BI31" s="11" t="s">
        <v>66</v>
      </c>
      <c r="BJ31" s="10">
        <v>1</v>
      </c>
      <c r="BK31" s="10">
        <v>21</v>
      </c>
      <c r="BL31" s="10">
        <v>16</v>
      </c>
      <c r="BM31" s="10">
        <v>2</v>
      </c>
      <c r="BN31" s="10">
        <v>3</v>
      </c>
      <c r="BO31" s="10">
        <v>18</v>
      </c>
      <c r="BP31" s="10">
        <v>89513</v>
      </c>
      <c r="BQ31" s="8"/>
    </row>
    <row r="32" spans="1:69" ht="15.6" customHeight="1" x14ac:dyDescent="0.2">
      <c r="A32" s="9"/>
      <c r="B32" s="4" t="s">
        <v>27</v>
      </c>
      <c r="C32" s="10">
        <v>413</v>
      </c>
      <c r="D32" s="10">
        <v>254</v>
      </c>
      <c r="E32" s="11" t="s">
        <v>66</v>
      </c>
      <c r="F32" s="10">
        <v>3</v>
      </c>
      <c r="G32" s="11" t="s">
        <v>66</v>
      </c>
      <c r="H32" s="10">
        <v>9</v>
      </c>
      <c r="I32" s="11" t="s">
        <v>66</v>
      </c>
      <c r="J32" s="11" t="s">
        <v>66</v>
      </c>
      <c r="K32" s="11" t="s">
        <v>66</v>
      </c>
      <c r="L32" s="11" t="s">
        <v>66</v>
      </c>
      <c r="M32" s="10">
        <v>2</v>
      </c>
      <c r="N32" s="10">
        <v>2</v>
      </c>
      <c r="O32" s="11" t="s">
        <v>66</v>
      </c>
      <c r="P32" s="11" t="s">
        <v>66</v>
      </c>
      <c r="Q32" s="11" t="s">
        <v>66</v>
      </c>
      <c r="R32" s="10">
        <v>49</v>
      </c>
      <c r="S32" s="10">
        <v>1</v>
      </c>
      <c r="T32" s="10">
        <v>1</v>
      </c>
      <c r="U32" s="10">
        <v>4</v>
      </c>
      <c r="V32" s="10">
        <v>8</v>
      </c>
      <c r="W32" s="10">
        <v>1</v>
      </c>
      <c r="X32" s="10">
        <v>5</v>
      </c>
      <c r="Y32" s="10">
        <v>6</v>
      </c>
      <c r="Z32" s="10">
        <v>28</v>
      </c>
      <c r="AA32" s="10">
        <v>4</v>
      </c>
      <c r="AB32" s="10">
        <v>3</v>
      </c>
      <c r="AC32" s="10">
        <v>163</v>
      </c>
      <c r="AD32" s="10">
        <v>33720</v>
      </c>
      <c r="AE32" s="11" t="s">
        <v>66</v>
      </c>
      <c r="AF32" s="11" t="s">
        <v>66</v>
      </c>
      <c r="AG32" s="11" t="s">
        <v>66</v>
      </c>
      <c r="AH32" s="11" t="s">
        <v>66</v>
      </c>
      <c r="AI32" s="10">
        <v>3</v>
      </c>
      <c r="AJ32" s="11" t="s">
        <v>66</v>
      </c>
      <c r="AK32" s="11" t="s">
        <v>66</v>
      </c>
      <c r="AL32" s="10">
        <v>2</v>
      </c>
      <c r="AM32" s="11" t="s">
        <v>66</v>
      </c>
      <c r="AN32" s="10">
        <v>2</v>
      </c>
      <c r="AO32" s="11" t="s">
        <v>66</v>
      </c>
      <c r="AP32" s="10">
        <v>16</v>
      </c>
      <c r="AQ32" s="10">
        <v>6</v>
      </c>
      <c r="AR32" s="11" t="s">
        <v>66</v>
      </c>
      <c r="AS32" s="11" t="s">
        <v>66</v>
      </c>
      <c r="AT32" s="11" t="s">
        <v>66</v>
      </c>
      <c r="AU32" s="11" t="s">
        <v>66</v>
      </c>
      <c r="AV32" s="10">
        <v>4</v>
      </c>
      <c r="AW32" s="11" t="s">
        <v>66</v>
      </c>
      <c r="AX32" s="11" t="s">
        <v>66</v>
      </c>
      <c r="AY32" s="10">
        <v>4</v>
      </c>
      <c r="AZ32" s="11" t="s">
        <v>66</v>
      </c>
      <c r="BA32" s="10">
        <v>14</v>
      </c>
      <c r="BB32" s="11" t="s">
        <v>66</v>
      </c>
      <c r="BC32" s="10">
        <v>12</v>
      </c>
      <c r="BD32" s="10">
        <v>11</v>
      </c>
      <c r="BE32" s="11" t="s">
        <v>66</v>
      </c>
      <c r="BF32" s="10">
        <v>3</v>
      </c>
      <c r="BG32" s="10">
        <v>11</v>
      </c>
      <c r="BH32" s="10">
        <v>1</v>
      </c>
      <c r="BI32" s="11" t="s">
        <v>66</v>
      </c>
      <c r="BJ32" s="10">
        <v>1</v>
      </c>
      <c r="BK32" s="10">
        <v>25</v>
      </c>
      <c r="BL32" s="10">
        <v>14</v>
      </c>
      <c r="BM32" s="11" t="s">
        <v>66</v>
      </c>
      <c r="BN32" s="10">
        <v>1</v>
      </c>
      <c r="BO32" s="10">
        <v>8</v>
      </c>
      <c r="BP32" s="10">
        <v>34814</v>
      </c>
      <c r="BQ32" s="8"/>
    </row>
    <row r="33" spans="1:69" ht="15.6" customHeight="1" x14ac:dyDescent="0.2">
      <c r="A33" s="9"/>
      <c r="B33" s="4" t="s">
        <v>28</v>
      </c>
      <c r="C33" s="10">
        <v>1900</v>
      </c>
      <c r="D33" s="10">
        <v>1119</v>
      </c>
      <c r="E33" s="11" t="s">
        <v>66</v>
      </c>
      <c r="F33" s="11" t="s">
        <v>66</v>
      </c>
      <c r="G33" s="10">
        <v>10</v>
      </c>
      <c r="H33" s="10">
        <v>1</v>
      </c>
      <c r="I33" s="11" t="s">
        <v>66</v>
      </c>
      <c r="J33" s="11" t="s">
        <v>66</v>
      </c>
      <c r="K33" s="10">
        <v>5</v>
      </c>
      <c r="L33" s="10">
        <v>5</v>
      </c>
      <c r="M33" s="10">
        <v>37</v>
      </c>
      <c r="N33" s="10">
        <v>1</v>
      </c>
      <c r="O33" s="10">
        <v>1</v>
      </c>
      <c r="P33" s="11" t="s">
        <v>66</v>
      </c>
      <c r="Q33" s="11" t="s">
        <v>66</v>
      </c>
      <c r="R33" s="10">
        <v>16</v>
      </c>
      <c r="S33" s="10">
        <v>9</v>
      </c>
      <c r="T33" s="11" t="s">
        <v>66</v>
      </c>
      <c r="U33" s="10">
        <v>8</v>
      </c>
      <c r="V33" s="10">
        <v>4</v>
      </c>
      <c r="W33" s="10">
        <v>2</v>
      </c>
      <c r="X33" s="11" t="s">
        <v>66</v>
      </c>
      <c r="Y33" s="10">
        <v>15</v>
      </c>
      <c r="Z33" s="10">
        <v>8</v>
      </c>
      <c r="AA33" s="10">
        <v>1</v>
      </c>
      <c r="AB33" s="10">
        <v>3</v>
      </c>
      <c r="AC33" s="10">
        <v>6</v>
      </c>
      <c r="AD33" s="10">
        <v>2</v>
      </c>
      <c r="AE33" s="10">
        <v>64750</v>
      </c>
      <c r="AF33" s="10">
        <v>35</v>
      </c>
      <c r="AG33" s="10">
        <v>112</v>
      </c>
      <c r="AH33" s="10">
        <v>34</v>
      </c>
      <c r="AI33" s="11" t="s">
        <v>66</v>
      </c>
      <c r="AJ33" s="10">
        <v>3</v>
      </c>
      <c r="AK33" s="10">
        <v>10</v>
      </c>
      <c r="AL33" s="10">
        <v>64</v>
      </c>
      <c r="AM33" s="10">
        <v>1</v>
      </c>
      <c r="AN33" s="10">
        <v>21</v>
      </c>
      <c r="AO33" s="11" t="s">
        <v>66</v>
      </c>
      <c r="AP33" s="10">
        <v>42</v>
      </c>
      <c r="AQ33" s="10">
        <v>131</v>
      </c>
      <c r="AR33" s="10">
        <v>9</v>
      </c>
      <c r="AS33" s="10">
        <v>14</v>
      </c>
      <c r="AT33" s="11" t="s">
        <v>66</v>
      </c>
      <c r="AU33" s="10">
        <v>4</v>
      </c>
      <c r="AV33" s="10">
        <v>10</v>
      </c>
      <c r="AW33" s="10">
        <v>1</v>
      </c>
      <c r="AX33" s="11" t="s">
        <v>66</v>
      </c>
      <c r="AY33" s="10">
        <v>45</v>
      </c>
      <c r="AZ33" s="10">
        <v>3</v>
      </c>
      <c r="BA33" s="10">
        <v>49</v>
      </c>
      <c r="BB33" s="10">
        <v>2</v>
      </c>
      <c r="BC33" s="10">
        <v>4</v>
      </c>
      <c r="BD33" s="10">
        <v>2</v>
      </c>
      <c r="BE33" s="10">
        <v>1</v>
      </c>
      <c r="BF33" s="10">
        <v>22</v>
      </c>
      <c r="BG33" s="10">
        <v>1</v>
      </c>
      <c r="BH33" s="10">
        <v>3</v>
      </c>
      <c r="BI33" s="11" t="s">
        <v>66</v>
      </c>
      <c r="BJ33" s="10">
        <v>15</v>
      </c>
      <c r="BK33" s="10">
        <v>4</v>
      </c>
      <c r="BL33" s="10">
        <v>2</v>
      </c>
      <c r="BM33" s="11" t="s">
        <v>66</v>
      </c>
      <c r="BN33" s="10">
        <v>3</v>
      </c>
      <c r="BO33" s="10">
        <v>3</v>
      </c>
      <c r="BP33" s="10">
        <v>68553</v>
      </c>
      <c r="BQ33" s="8"/>
    </row>
    <row r="34" spans="1:69" ht="15.6" customHeight="1" x14ac:dyDescent="0.2">
      <c r="A34" s="9"/>
      <c r="B34" s="4" t="s">
        <v>29</v>
      </c>
      <c r="C34" s="10">
        <v>146</v>
      </c>
      <c r="D34" s="10">
        <v>59</v>
      </c>
      <c r="E34" s="11" t="s">
        <v>66</v>
      </c>
      <c r="F34" s="11" t="s">
        <v>66</v>
      </c>
      <c r="G34" s="10">
        <v>1</v>
      </c>
      <c r="H34" s="11" t="s">
        <v>66</v>
      </c>
      <c r="I34" s="11" t="s">
        <v>66</v>
      </c>
      <c r="J34" s="11" t="s">
        <v>66</v>
      </c>
      <c r="K34" s="11" t="s">
        <v>66</v>
      </c>
      <c r="L34" s="11" t="s">
        <v>66</v>
      </c>
      <c r="M34" s="11" t="s">
        <v>66</v>
      </c>
      <c r="N34" s="11" t="s">
        <v>66</v>
      </c>
      <c r="O34" s="11" t="s">
        <v>66</v>
      </c>
      <c r="P34" s="11" t="s">
        <v>66</v>
      </c>
      <c r="Q34" s="11" t="s">
        <v>66</v>
      </c>
      <c r="R34" s="10">
        <v>1</v>
      </c>
      <c r="S34" s="11" t="s">
        <v>66</v>
      </c>
      <c r="T34" s="11" t="s">
        <v>66</v>
      </c>
      <c r="U34" s="11" t="s">
        <v>66</v>
      </c>
      <c r="V34" s="11" t="s">
        <v>66</v>
      </c>
      <c r="W34" s="11" t="s">
        <v>66</v>
      </c>
      <c r="X34" s="11" t="s">
        <v>66</v>
      </c>
      <c r="Y34" s="11" t="s">
        <v>66</v>
      </c>
      <c r="Z34" s="11" t="s">
        <v>66</v>
      </c>
      <c r="AA34" s="11" t="s">
        <v>66</v>
      </c>
      <c r="AB34" s="11" t="s">
        <v>66</v>
      </c>
      <c r="AC34" s="11" t="s">
        <v>66</v>
      </c>
      <c r="AD34" s="11" t="s">
        <v>66</v>
      </c>
      <c r="AE34" s="10">
        <v>20</v>
      </c>
      <c r="AF34" s="10">
        <v>27824</v>
      </c>
      <c r="AG34" s="10">
        <v>12</v>
      </c>
      <c r="AH34" s="11" t="s">
        <v>66</v>
      </c>
      <c r="AI34" s="11" t="s">
        <v>66</v>
      </c>
      <c r="AJ34" s="11" t="s">
        <v>66</v>
      </c>
      <c r="AK34" s="11" t="s">
        <v>66</v>
      </c>
      <c r="AL34" s="10">
        <v>1</v>
      </c>
      <c r="AM34" s="11" t="s">
        <v>66</v>
      </c>
      <c r="AN34" s="11" t="s">
        <v>66</v>
      </c>
      <c r="AO34" s="11" t="s">
        <v>66</v>
      </c>
      <c r="AP34" s="10">
        <v>3</v>
      </c>
      <c r="AQ34" s="10">
        <v>8</v>
      </c>
      <c r="AR34" s="11" t="s">
        <v>66</v>
      </c>
      <c r="AS34" s="10">
        <v>1</v>
      </c>
      <c r="AT34" s="11" t="s">
        <v>66</v>
      </c>
      <c r="AU34" s="11" t="s">
        <v>66</v>
      </c>
      <c r="AV34" s="10">
        <v>7</v>
      </c>
      <c r="AW34" s="11" t="s">
        <v>66</v>
      </c>
      <c r="AX34" s="11" t="s">
        <v>66</v>
      </c>
      <c r="AY34" s="10">
        <v>1</v>
      </c>
      <c r="AZ34" s="11" t="s">
        <v>66</v>
      </c>
      <c r="BA34" s="11" t="s">
        <v>66</v>
      </c>
      <c r="BB34" s="11" t="s">
        <v>66</v>
      </c>
      <c r="BC34" s="10">
        <v>1</v>
      </c>
      <c r="BD34" s="11" t="s">
        <v>66</v>
      </c>
      <c r="BE34" s="11" t="s">
        <v>66</v>
      </c>
      <c r="BF34" s="11" t="s">
        <v>66</v>
      </c>
      <c r="BG34" s="11" t="s">
        <v>66</v>
      </c>
      <c r="BH34" s="11" t="s">
        <v>66</v>
      </c>
      <c r="BI34" s="11" t="s">
        <v>66</v>
      </c>
      <c r="BJ34" s="11" t="s">
        <v>66</v>
      </c>
      <c r="BK34" s="10">
        <v>1</v>
      </c>
      <c r="BL34" s="11" t="s">
        <v>66</v>
      </c>
      <c r="BM34" s="11" t="s">
        <v>66</v>
      </c>
      <c r="BN34" s="11" t="s">
        <v>66</v>
      </c>
      <c r="BO34" s="11" t="s">
        <v>66</v>
      </c>
      <c r="BP34" s="10">
        <v>28086</v>
      </c>
      <c r="BQ34" s="8"/>
    </row>
    <row r="35" spans="1:69" ht="15.6" customHeight="1" x14ac:dyDescent="0.2">
      <c r="A35" s="9"/>
      <c r="B35" s="4" t="s">
        <v>30</v>
      </c>
      <c r="C35" s="10">
        <v>979</v>
      </c>
      <c r="D35" s="10">
        <v>34</v>
      </c>
      <c r="E35" s="11" t="s">
        <v>66</v>
      </c>
      <c r="F35" s="11" t="s">
        <v>66</v>
      </c>
      <c r="G35" s="10">
        <v>2</v>
      </c>
      <c r="H35" s="11" t="s">
        <v>66</v>
      </c>
      <c r="I35" s="11" t="s">
        <v>66</v>
      </c>
      <c r="J35" s="11" t="s">
        <v>66</v>
      </c>
      <c r="K35" s="11" t="s">
        <v>66</v>
      </c>
      <c r="L35" s="11" t="s">
        <v>66</v>
      </c>
      <c r="M35" s="10">
        <v>2</v>
      </c>
      <c r="N35" s="10">
        <v>4</v>
      </c>
      <c r="O35" s="11" t="s">
        <v>66</v>
      </c>
      <c r="P35" s="11" t="s">
        <v>66</v>
      </c>
      <c r="Q35" s="11" t="s">
        <v>66</v>
      </c>
      <c r="R35" s="10">
        <v>1</v>
      </c>
      <c r="S35" s="11" t="s">
        <v>66</v>
      </c>
      <c r="T35" s="11" t="s">
        <v>66</v>
      </c>
      <c r="U35" s="11" t="s">
        <v>66</v>
      </c>
      <c r="V35" s="11" t="s">
        <v>66</v>
      </c>
      <c r="W35" s="11" t="s">
        <v>66</v>
      </c>
      <c r="X35" s="11" t="s">
        <v>66</v>
      </c>
      <c r="Y35" s="11" t="s">
        <v>66</v>
      </c>
      <c r="Z35" s="10">
        <v>6</v>
      </c>
      <c r="AA35" s="11" t="s">
        <v>66</v>
      </c>
      <c r="AB35" s="11" t="s">
        <v>66</v>
      </c>
      <c r="AC35" s="11" t="s">
        <v>66</v>
      </c>
      <c r="AD35" s="11" t="s">
        <v>66</v>
      </c>
      <c r="AE35" s="10">
        <v>75</v>
      </c>
      <c r="AF35" s="11" t="s">
        <v>66</v>
      </c>
      <c r="AG35" s="10">
        <v>28252</v>
      </c>
      <c r="AH35" s="10">
        <v>8</v>
      </c>
      <c r="AI35" s="11" t="s">
        <v>66</v>
      </c>
      <c r="AJ35" s="10">
        <v>2</v>
      </c>
      <c r="AK35" s="11" t="s">
        <v>66</v>
      </c>
      <c r="AL35" s="10">
        <v>7</v>
      </c>
      <c r="AM35" s="10">
        <v>1</v>
      </c>
      <c r="AN35" s="10">
        <v>2</v>
      </c>
      <c r="AO35" s="11" t="s">
        <v>66</v>
      </c>
      <c r="AP35" s="10">
        <v>29</v>
      </c>
      <c r="AQ35" s="10">
        <v>8</v>
      </c>
      <c r="AR35" s="11" t="s">
        <v>66</v>
      </c>
      <c r="AS35" s="10">
        <v>1</v>
      </c>
      <c r="AT35" s="11" t="s">
        <v>66</v>
      </c>
      <c r="AU35" s="11" t="s">
        <v>66</v>
      </c>
      <c r="AV35" s="11" t="s">
        <v>66</v>
      </c>
      <c r="AW35" s="11" t="s">
        <v>66</v>
      </c>
      <c r="AX35" s="11" t="s">
        <v>66</v>
      </c>
      <c r="AY35" s="10">
        <v>8</v>
      </c>
      <c r="AZ35" s="11" t="s">
        <v>66</v>
      </c>
      <c r="BA35" s="11" t="s">
        <v>66</v>
      </c>
      <c r="BB35" s="11" t="s">
        <v>66</v>
      </c>
      <c r="BC35" s="11" t="s">
        <v>66</v>
      </c>
      <c r="BD35" s="11" t="s">
        <v>66</v>
      </c>
      <c r="BE35" s="11" t="s">
        <v>66</v>
      </c>
      <c r="BF35" s="10">
        <v>11</v>
      </c>
      <c r="BG35" s="11" t="s">
        <v>66</v>
      </c>
      <c r="BH35" s="11" t="s">
        <v>66</v>
      </c>
      <c r="BI35" s="11" t="s">
        <v>66</v>
      </c>
      <c r="BJ35" s="11" t="s">
        <v>66</v>
      </c>
      <c r="BK35" s="10">
        <v>3</v>
      </c>
      <c r="BL35" s="11" t="s">
        <v>66</v>
      </c>
      <c r="BM35" s="11" t="s">
        <v>66</v>
      </c>
      <c r="BN35" s="10">
        <v>12</v>
      </c>
      <c r="BO35" s="10">
        <v>1</v>
      </c>
      <c r="BP35" s="10">
        <v>29448</v>
      </c>
      <c r="BQ35" s="8"/>
    </row>
    <row r="36" spans="1:69" ht="15.6" customHeight="1" x14ac:dyDescent="0.2">
      <c r="A36" s="9"/>
      <c r="B36" s="4" t="s">
        <v>31</v>
      </c>
      <c r="C36" s="10">
        <v>584</v>
      </c>
      <c r="D36" s="10">
        <v>249</v>
      </c>
      <c r="E36" s="11" t="s">
        <v>66</v>
      </c>
      <c r="F36" s="10">
        <v>1</v>
      </c>
      <c r="G36" s="10">
        <v>8</v>
      </c>
      <c r="H36" s="10">
        <v>3</v>
      </c>
      <c r="I36" s="10">
        <v>2</v>
      </c>
      <c r="J36" s="10">
        <v>5</v>
      </c>
      <c r="K36" s="11" t="s">
        <v>66</v>
      </c>
      <c r="L36" s="11" t="s">
        <v>66</v>
      </c>
      <c r="M36" s="11" t="s">
        <v>66</v>
      </c>
      <c r="N36" s="10">
        <v>1</v>
      </c>
      <c r="O36" s="11" t="s">
        <v>66</v>
      </c>
      <c r="P36" s="11" t="s">
        <v>66</v>
      </c>
      <c r="Q36" s="11" t="s">
        <v>66</v>
      </c>
      <c r="R36" s="10">
        <v>13</v>
      </c>
      <c r="S36" s="10">
        <v>1</v>
      </c>
      <c r="T36" s="11" t="s">
        <v>66</v>
      </c>
      <c r="U36" s="11" t="s">
        <v>66</v>
      </c>
      <c r="V36" s="10">
        <v>2</v>
      </c>
      <c r="W36" s="10">
        <v>15</v>
      </c>
      <c r="X36" s="10">
        <v>1</v>
      </c>
      <c r="Y36" s="10">
        <v>3</v>
      </c>
      <c r="Z36" s="10">
        <v>3</v>
      </c>
      <c r="AA36" s="10">
        <v>3</v>
      </c>
      <c r="AB36" s="10">
        <v>2</v>
      </c>
      <c r="AC36" s="10">
        <v>4</v>
      </c>
      <c r="AD36" s="11" t="s">
        <v>66</v>
      </c>
      <c r="AE36" s="10">
        <v>24</v>
      </c>
      <c r="AF36" s="10">
        <v>2</v>
      </c>
      <c r="AG36" s="11" t="s">
        <v>66</v>
      </c>
      <c r="AH36" s="10">
        <v>50033</v>
      </c>
      <c r="AI36" s="10">
        <v>105</v>
      </c>
      <c r="AJ36" s="10">
        <v>37</v>
      </c>
      <c r="AK36" s="10">
        <v>51</v>
      </c>
      <c r="AL36" s="10">
        <v>13</v>
      </c>
      <c r="AM36" s="11" t="s">
        <v>66</v>
      </c>
      <c r="AN36" s="10">
        <v>22</v>
      </c>
      <c r="AO36" s="10">
        <v>1</v>
      </c>
      <c r="AP36" s="10">
        <v>2</v>
      </c>
      <c r="AQ36" s="10">
        <v>46</v>
      </c>
      <c r="AR36" s="10">
        <v>1</v>
      </c>
      <c r="AS36" s="10">
        <v>4</v>
      </c>
      <c r="AT36" s="11" t="s">
        <v>66</v>
      </c>
      <c r="AU36" s="10">
        <v>1</v>
      </c>
      <c r="AV36" s="10">
        <v>12</v>
      </c>
      <c r="AW36" s="11" t="s">
        <v>66</v>
      </c>
      <c r="AX36" s="11" t="s">
        <v>66</v>
      </c>
      <c r="AY36" s="10">
        <v>8</v>
      </c>
      <c r="AZ36" s="10">
        <v>1</v>
      </c>
      <c r="BA36" s="10">
        <v>11</v>
      </c>
      <c r="BB36" s="11" t="s">
        <v>66</v>
      </c>
      <c r="BC36" s="10">
        <v>11</v>
      </c>
      <c r="BD36" s="11" t="s">
        <v>66</v>
      </c>
      <c r="BE36" s="10">
        <v>1</v>
      </c>
      <c r="BF36" s="10">
        <v>10</v>
      </c>
      <c r="BG36" s="10">
        <v>3</v>
      </c>
      <c r="BH36" s="10">
        <v>12</v>
      </c>
      <c r="BI36" s="10">
        <v>3</v>
      </c>
      <c r="BJ36" s="11" t="s">
        <v>66</v>
      </c>
      <c r="BK36" s="10">
        <v>3</v>
      </c>
      <c r="BL36" s="11" t="s">
        <v>66</v>
      </c>
      <c r="BM36" s="11" t="s">
        <v>66</v>
      </c>
      <c r="BN36" s="10">
        <v>9</v>
      </c>
      <c r="BO36" s="10">
        <v>3</v>
      </c>
      <c r="BP36" s="10">
        <v>51329</v>
      </c>
      <c r="BQ36" s="8"/>
    </row>
    <row r="37" spans="1:69" ht="15.6" customHeight="1" x14ac:dyDescent="0.2">
      <c r="A37" s="9"/>
      <c r="B37" s="4" t="s">
        <v>32</v>
      </c>
      <c r="C37" s="10">
        <v>201</v>
      </c>
      <c r="D37" s="10">
        <v>177</v>
      </c>
      <c r="E37" s="11" t="s">
        <v>66</v>
      </c>
      <c r="F37" s="11" t="s">
        <v>66</v>
      </c>
      <c r="G37" s="10">
        <v>24</v>
      </c>
      <c r="H37" s="10">
        <v>19</v>
      </c>
      <c r="I37" s="10">
        <v>7</v>
      </c>
      <c r="J37" s="10">
        <v>2</v>
      </c>
      <c r="K37" s="11" t="s">
        <v>66</v>
      </c>
      <c r="L37" s="11" t="s">
        <v>66</v>
      </c>
      <c r="M37" s="10">
        <v>6</v>
      </c>
      <c r="N37" s="11" t="s">
        <v>66</v>
      </c>
      <c r="O37" s="10">
        <v>2</v>
      </c>
      <c r="P37" s="11" t="s">
        <v>66</v>
      </c>
      <c r="Q37" s="11" t="s">
        <v>66</v>
      </c>
      <c r="R37" s="10">
        <v>1</v>
      </c>
      <c r="S37" s="10">
        <v>4</v>
      </c>
      <c r="T37" s="11" t="s">
        <v>66</v>
      </c>
      <c r="U37" s="11" t="s">
        <v>66</v>
      </c>
      <c r="V37" s="10">
        <v>5</v>
      </c>
      <c r="W37" s="10">
        <v>1</v>
      </c>
      <c r="X37" s="11" t="s">
        <v>66</v>
      </c>
      <c r="Y37" s="10">
        <v>1</v>
      </c>
      <c r="Z37" s="10">
        <v>1</v>
      </c>
      <c r="AA37" s="10">
        <v>1</v>
      </c>
      <c r="AB37" s="11" t="s">
        <v>66</v>
      </c>
      <c r="AC37" s="11" t="s">
        <v>66</v>
      </c>
      <c r="AD37" s="11" t="s">
        <v>66</v>
      </c>
      <c r="AE37" s="11" t="s">
        <v>66</v>
      </c>
      <c r="AF37" s="11" t="s">
        <v>66</v>
      </c>
      <c r="AG37" s="10">
        <v>1</v>
      </c>
      <c r="AH37" s="10">
        <v>51</v>
      </c>
      <c r="AI37" s="10">
        <v>84772</v>
      </c>
      <c r="AJ37" s="10">
        <v>7</v>
      </c>
      <c r="AK37" s="10">
        <v>1</v>
      </c>
      <c r="AL37" s="10">
        <v>1</v>
      </c>
      <c r="AM37" s="11" t="s">
        <v>66</v>
      </c>
      <c r="AN37" s="10">
        <v>11</v>
      </c>
      <c r="AO37" s="11" t="s">
        <v>66</v>
      </c>
      <c r="AP37" s="10">
        <v>9</v>
      </c>
      <c r="AQ37" s="10">
        <v>10</v>
      </c>
      <c r="AR37" s="11" t="s">
        <v>66</v>
      </c>
      <c r="AS37" s="11" t="s">
        <v>66</v>
      </c>
      <c r="AT37" s="11" t="s">
        <v>66</v>
      </c>
      <c r="AU37" s="11" t="s">
        <v>66</v>
      </c>
      <c r="AV37" s="10">
        <v>3</v>
      </c>
      <c r="AW37" s="10">
        <v>1</v>
      </c>
      <c r="AX37" s="11" t="s">
        <v>66</v>
      </c>
      <c r="AY37" s="10">
        <v>2</v>
      </c>
      <c r="AZ37" s="11" t="s">
        <v>66</v>
      </c>
      <c r="BA37" s="10">
        <v>7</v>
      </c>
      <c r="BB37" s="11" t="s">
        <v>66</v>
      </c>
      <c r="BC37" s="10">
        <v>2</v>
      </c>
      <c r="BD37" s="11" t="s">
        <v>66</v>
      </c>
      <c r="BE37" s="11" t="s">
        <v>66</v>
      </c>
      <c r="BF37" s="10">
        <v>6</v>
      </c>
      <c r="BG37" s="10">
        <v>1</v>
      </c>
      <c r="BH37" s="11" t="s">
        <v>66</v>
      </c>
      <c r="BI37" s="10">
        <v>1</v>
      </c>
      <c r="BJ37" s="11" t="s">
        <v>66</v>
      </c>
      <c r="BK37" s="10">
        <v>1</v>
      </c>
      <c r="BL37" s="11" t="s">
        <v>66</v>
      </c>
      <c r="BM37" s="11" t="s">
        <v>66</v>
      </c>
      <c r="BN37" s="10">
        <v>1</v>
      </c>
      <c r="BO37" s="11" t="s">
        <v>66</v>
      </c>
      <c r="BP37" s="10">
        <v>85340</v>
      </c>
      <c r="BQ37" s="8"/>
    </row>
    <row r="38" spans="1:69" ht="15.6" customHeight="1" x14ac:dyDescent="0.2">
      <c r="A38" s="9"/>
      <c r="B38" s="4" t="s">
        <v>33</v>
      </c>
      <c r="C38" s="10">
        <v>147</v>
      </c>
      <c r="D38" s="10">
        <v>109</v>
      </c>
      <c r="E38" s="11" t="s">
        <v>66</v>
      </c>
      <c r="F38" s="11" t="s">
        <v>66</v>
      </c>
      <c r="G38" s="10">
        <v>1</v>
      </c>
      <c r="H38" s="10">
        <v>4</v>
      </c>
      <c r="I38" s="10">
        <v>3</v>
      </c>
      <c r="J38" s="11" t="s">
        <v>66</v>
      </c>
      <c r="K38" s="11" t="s">
        <v>66</v>
      </c>
      <c r="L38" s="11" t="s">
        <v>66</v>
      </c>
      <c r="M38" s="10">
        <v>8</v>
      </c>
      <c r="N38" s="11" t="s">
        <v>66</v>
      </c>
      <c r="O38" s="11" t="s">
        <v>66</v>
      </c>
      <c r="P38" s="11" t="s">
        <v>66</v>
      </c>
      <c r="Q38" s="11" t="s">
        <v>66</v>
      </c>
      <c r="R38" s="11" t="s">
        <v>66</v>
      </c>
      <c r="S38" s="10">
        <v>32</v>
      </c>
      <c r="T38" s="11" t="s">
        <v>66</v>
      </c>
      <c r="U38" s="11" t="s">
        <v>66</v>
      </c>
      <c r="V38" s="11" t="s">
        <v>66</v>
      </c>
      <c r="W38" s="11" t="s">
        <v>66</v>
      </c>
      <c r="X38" s="11" t="s">
        <v>66</v>
      </c>
      <c r="Y38" s="11" t="s">
        <v>66</v>
      </c>
      <c r="Z38" s="11" t="s">
        <v>66</v>
      </c>
      <c r="AA38" s="11" t="s">
        <v>66</v>
      </c>
      <c r="AB38" s="11" t="s">
        <v>66</v>
      </c>
      <c r="AC38" s="10">
        <v>1</v>
      </c>
      <c r="AD38" s="11" t="s">
        <v>66</v>
      </c>
      <c r="AE38" s="10">
        <v>4</v>
      </c>
      <c r="AF38" s="11" t="s">
        <v>66</v>
      </c>
      <c r="AG38" s="11" t="s">
        <v>66</v>
      </c>
      <c r="AH38" s="10">
        <v>11</v>
      </c>
      <c r="AI38" s="10">
        <v>15269</v>
      </c>
      <c r="AJ38" s="10">
        <v>25537</v>
      </c>
      <c r="AK38" s="10">
        <v>216</v>
      </c>
      <c r="AL38" s="10">
        <v>1</v>
      </c>
      <c r="AM38" s="11" t="s">
        <v>66</v>
      </c>
      <c r="AN38" s="11" t="s">
        <v>66</v>
      </c>
      <c r="AO38" s="11" t="s">
        <v>66</v>
      </c>
      <c r="AP38" s="11" t="s">
        <v>66</v>
      </c>
      <c r="AQ38" s="10">
        <v>3</v>
      </c>
      <c r="AR38" s="11" t="s">
        <v>66</v>
      </c>
      <c r="AS38" s="11" t="s">
        <v>66</v>
      </c>
      <c r="AT38" s="11" t="s">
        <v>66</v>
      </c>
      <c r="AU38" s="11" t="s">
        <v>66</v>
      </c>
      <c r="AV38" s="11" t="s">
        <v>66</v>
      </c>
      <c r="AW38" s="11" t="s">
        <v>66</v>
      </c>
      <c r="AX38" s="11" t="s">
        <v>66</v>
      </c>
      <c r="AY38" s="11" t="s">
        <v>66</v>
      </c>
      <c r="AZ38" s="11" t="s">
        <v>66</v>
      </c>
      <c r="BA38" s="10">
        <v>6</v>
      </c>
      <c r="BB38" s="11" t="s">
        <v>66</v>
      </c>
      <c r="BC38" s="10">
        <v>4</v>
      </c>
      <c r="BD38" s="11" t="s">
        <v>66</v>
      </c>
      <c r="BE38" s="11" t="s">
        <v>66</v>
      </c>
      <c r="BF38" s="10">
        <v>4</v>
      </c>
      <c r="BG38" s="11" t="s">
        <v>66</v>
      </c>
      <c r="BH38" s="11" t="s">
        <v>66</v>
      </c>
      <c r="BI38" s="11" t="s">
        <v>66</v>
      </c>
      <c r="BJ38" s="11" t="s">
        <v>66</v>
      </c>
      <c r="BK38" s="10">
        <v>5</v>
      </c>
      <c r="BL38" s="11" t="s">
        <v>66</v>
      </c>
      <c r="BM38" s="11" t="s">
        <v>66</v>
      </c>
      <c r="BN38" s="11" t="s">
        <v>66</v>
      </c>
      <c r="BO38" s="11" t="s">
        <v>66</v>
      </c>
      <c r="BP38" s="10">
        <v>41365</v>
      </c>
      <c r="BQ38" s="8"/>
    </row>
    <row r="39" spans="1:69" ht="15.6" customHeight="1" x14ac:dyDescent="0.2">
      <c r="A39" s="9"/>
      <c r="B39" s="4" t="s">
        <v>34</v>
      </c>
      <c r="C39" s="10">
        <v>5</v>
      </c>
      <c r="D39" s="11" t="s">
        <v>66</v>
      </c>
      <c r="E39" s="11" t="s">
        <v>66</v>
      </c>
      <c r="F39" s="11" t="s">
        <v>66</v>
      </c>
      <c r="G39" s="11" t="s">
        <v>66</v>
      </c>
      <c r="H39" s="11" t="s">
        <v>66</v>
      </c>
      <c r="I39" s="11" t="s">
        <v>66</v>
      </c>
      <c r="J39" s="11" t="s">
        <v>66</v>
      </c>
      <c r="K39" s="11" t="s">
        <v>66</v>
      </c>
      <c r="L39" s="11" t="s">
        <v>66</v>
      </c>
      <c r="M39" s="11" t="s">
        <v>66</v>
      </c>
      <c r="N39" s="11" t="s">
        <v>66</v>
      </c>
      <c r="O39" s="11" t="s">
        <v>66</v>
      </c>
      <c r="P39" s="11" t="s">
        <v>66</v>
      </c>
      <c r="Q39" s="11" t="s">
        <v>66</v>
      </c>
      <c r="R39" s="11" t="s">
        <v>66</v>
      </c>
      <c r="S39" s="11" t="s">
        <v>66</v>
      </c>
      <c r="T39" s="11" t="s">
        <v>66</v>
      </c>
      <c r="U39" s="11" t="s">
        <v>66</v>
      </c>
      <c r="V39" s="11" t="s">
        <v>66</v>
      </c>
      <c r="W39" s="11" t="s">
        <v>66</v>
      </c>
      <c r="X39" s="11" t="s">
        <v>66</v>
      </c>
      <c r="Y39" s="11" t="s">
        <v>66</v>
      </c>
      <c r="Z39" s="11" t="s">
        <v>66</v>
      </c>
      <c r="AA39" s="11" t="s">
        <v>66</v>
      </c>
      <c r="AB39" s="11" t="s">
        <v>66</v>
      </c>
      <c r="AC39" s="11" t="s">
        <v>66</v>
      </c>
      <c r="AD39" s="11" t="s">
        <v>66</v>
      </c>
      <c r="AE39" s="11" t="s">
        <v>66</v>
      </c>
      <c r="AF39" s="11" t="s">
        <v>66</v>
      </c>
      <c r="AG39" s="11" t="s">
        <v>66</v>
      </c>
      <c r="AH39" s="11" t="s">
        <v>66</v>
      </c>
      <c r="AI39" s="11" t="s">
        <v>66</v>
      </c>
      <c r="AJ39" s="10">
        <v>1</v>
      </c>
      <c r="AK39" s="10">
        <v>24366</v>
      </c>
      <c r="AL39" s="11" t="s">
        <v>66</v>
      </c>
      <c r="AM39" s="11" t="s">
        <v>66</v>
      </c>
      <c r="AN39" s="11" t="s">
        <v>66</v>
      </c>
      <c r="AO39" s="11" t="s">
        <v>66</v>
      </c>
      <c r="AP39" s="11" t="s">
        <v>66</v>
      </c>
      <c r="AQ39" s="11" t="s">
        <v>66</v>
      </c>
      <c r="AR39" s="11" t="s">
        <v>66</v>
      </c>
      <c r="AS39" s="11" t="s">
        <v>66</v>
      </c>
      <c r="AT39" s="11" t="s">
        <v>66</v>
      </c>
      <c r="AU39" s="11" t="s">
        <v>66</v>
      </c>
      <c r="AV39" s="11" t="s">
        <v>66</v>
      </c>
      <c r="AW39" s="11" t="s">
        <v>66</v>
      </c>
      <c r="AX39" s="11" t="s">
        <v>66</v>
      </c>
      <c r="AY39" s="11" t="s">
        <v>66</v>
      </c>
      <c r="AZ39" s="11" t="s">
        <v>66</v>
      </c>
      <c r="BA39" s="11" t="s">
        <v>66</v>
      </c>
      <c r="BB39" s="11" t="s">
        <v>66</v>
      </c>
      <c r="BC39" s="11" t="s">
        <v>66</v>
      </c>
      <c r="BD39" s="11" t="s">
        <v>66</v>
      </c>
      <c r="BE39" s="11" t="s">
        <v>66</v>
      </c>
      <c r="BF39" s="11" t="s">
        <v>66</v>
      </c>
      <c r="BG39" s="11" t="s">
        <v>66</v>
      </c>
      <c r="BH39" s="11" t="s">
        <v>66</v>
      </c>
      <c r="BI39" s="11" t="s">
        <v>66</v>
      </c>
      <c r="BJ39" s="11" t="s">
        <v>66</v>
      </c>
      <c r="BK39" s="11" t="s">
        <v>66</v>
      </c>
      <c r="BL39" s="11" t="s">
        <v>66</v>
      </c>
      <c r="BM39" s="11" t="s">
        <v>66</v>
      </c>
      <c r="BN39" s="11" t="s">
        <v>66</v>
      </c>
      <c r="BO39" s="11" t="s">
        <v>66</v>
      </c>
      <c r="BP39" s="10">
        <v>24372</v>
      </c>
      <c r="BQ39" s="8"/>
    </row>
    <row r="40" spans="1:69" ht="15.6" customHeight="1" x14ac:dyDescent="0.2">
      <c r="A40" s="9"/>
      <c r="B40" s="4" t="s">
        <v>35</v>
      </c>
      <c r="C40" s="10">
        <v>1691</v>
      </c>
      <c r="D40" s="10">
        <v>545</v>
      </c>
      <c r="E40" s="10">
        <v>2</v>
      </c>
      <c r="F40" s="10">
        <v>2</v>
      </c>
      <c r="G40" s="10">
        <v>2</v>
      </c>
      <c r="H40" s="11" t="s">
        <v>66</v>
      </c>
      <c r="I40" s="11" t="s">
        <v>66</v>
      </c>
      <c r="J40" s="11" t="s">
        <v>66</v>
      </c>
      <c r="K40" s="11" t="s">
        <v>66</v>
      </c>
      <c r="L40" s="11" t="s">
        <v>66</v>
      </c>
      <c r="M40" s="10">
        <v>13</v>
      </c>
      <c r="N40" s="10">
        <v>1</v>
      </c>
      <c r="O40" s="11" t="s">
        <v>66</v>
      </c>
      <c r="P40" s="11" t="s">
        <v>66</v>
      </c>
      <c r="Q40" s="11" t="s">
        <v>66</v>
      </c>
      <c r="R40" s="10">
        <v>10</v>
      </c>
      <c r="S40" s="10">
        <v>2</v>
      </c>
      <c r="T40" s="11" t="s">
        <v>66</v>
      </c>
      <c r="U40" s="10">
        <v>2</v>
      </c>
      <c r="V40" s="10">
        <v>5</v>
      </c>
      <c r="W40" s="10">
        <v>1</v>
      </c>
      <c r="X40" s="10">
        <v>3</v>
      </c>
      <c r="Y40" s="10">
        <v>37</v>
      </c>
      <c r="Z40" s="10">
        <v>15</v>
      </c>
      <c r="AA40" s="11" t="s">
        <v>66</v>
      </c>
      <c r="AB40" s="10">
        <v>10</v>
      </c>
      <c r="AC40" s="10">
        <v>8</v>
      </c>
      <c r="AD40" s="10">
        <v>1</v>
      </c>
      <c r="AE40" s="10">
        <v>37</v>
      </c>
      <c r="AF40" s="11" t="s">
        <v>66</v>
      </c>
      <c r="AG40" s="11" t="s">
        <v>66</v>
      </c>
      <c r="AH40" s="10">
        <v>9</v>
      </c>
      <c r="AI40" s="10">
        <v>2</v>
      </c>
      <c r="AJ40" s="11" t="s">
        <v>66</v>
      </c>
      <c r="AK40" s="11" t="s">
        <v>66</v>
      </c>
      <c r="AL40" s="10">
        <v>77736</v>
      </c>
      <c r="AM40" s="10">
        <v>38</v>
      </c>
      <c r="AN40" s="10">
        <v>18</v>
      </c>
      <c r="AO40" s="11" t="s">
        <v>66</v>
      </c>
      <c r="AP40" s="10">
        <v>32</v>
      </c>
      <c r="AQ40" s="10">
        <v>101</v>
      </c>
      <c r="AR40" s="10">
        <v>4</v>
      </c>
      <c r="AS40" s="10">
        <v>24</v>
      </c>
      <c r="AT40" s="10">
        <v>4</v>
      </c>
      <c r="AU40" s="10">
        <v>2</v>
      </c>
      <c r="AV40" s="10">
        <v>4</v>
      </c>
      <c r="AW40" s="11" t="s">
        <v>66</v>
      </c>
      <c r="AX40" s="10">
        <v>1</v>
      </c>
      <c r="AY40" s="10">
        <v>9</v>
      </c>
      <c r="AZ40" s="10">
        <v>2</v>
      </c>
      <c r="BA40" s="10">
        <v>20</v>
      </c>
      <c r="BB40" s="10">
        <v>2</v>
      </c>
      <c r="BC40" s="10">
        <v>5</v>
      </c>
      <c r="BD40" s="11" t="s">
        <v>66</v>
      </c>
      <c r="BE40" s="11" t="s">
        <v>66</v>
      </c>
      <c r="BF40" s="10">
        <v>10</v>
      </c>
      <c r="BG40" s="10">
        <v>1</v>
      </c>
      <c r="BH40" s="11" t="s">
        <v>66</v>
      </c>
      <c r="BI40" s="10">
        <v>2</v>
      </c>
      <c r="BJ40" s="10">
        <v>4</v>
      </c>
      <c r="BK40" s="10">
        <v>9</v>
      </c>
      <c r="BL40" s="10">
        <v>1</v>
      </c>
      <c r="BM40" s="11" t="s">
        <v>66</v>
      </c>
      <c r="BN40" s="10">
        <v>2</v>
      </c>
      <c r="BO40" s="10">
        <v>9</v>
      </c>
      <c r="BP40" s="10">
        <v>80438</v>
      </c>
      <c r="BQ40" s="8"/>
    </row>
    <row r="41" spans="1:69" ht="15.6" customHeight="1" x14ac:dyDescent="0.2">
      <c r="A41" s="9"/>
      <c r="B41" s="4" t="s">
        <v>36</v>
      </c>
      <c r="C41" s="10">
        <v>771</v>
      </c>
      <c r="D41" s="10">
        <v>109</v>
      </c>
      <c r="E41" s="11" t="s">
        <v>66</v>
      </c>
      <c r="F41" s="11" t="s">
        <v>66</v>
      </c>
      <c r="G41" s="10">
        <v>5</v>
      </c>
      <c r="H41" s="11" t="s">
        <v>66</v>
      </c>
      <c r="I41" s="11" t="s">
        <v>66</v>
      </c>
      <c r="J41" s="11" t="s">
        <v>66</v>
      </c>
      <c r="K41" s="11" t="s">
        <v>66</v>
      </c>
      <c r="L41" s="11" t="s">
        <v>66</v>
      </c>
      <c r="M41" s="11" t="s">
        <v>66</v>
      </c>
      <c r="N41" s="10">
        <v>4</v>
      </c>
      <c r="O41" s="11" t="s">
        <v>66</v>
      </c>
      <c r="P41" s="11" t="s">
        <v>66</v>
      </c>
      <c r="Q41" s="11" t="s">
        <v>66</v>
      </c>
      <c r="R41" s="10">
        <v>17</v>
      </c>
      <c r="S41" s="10">
        <v>9</v>
      </c>
      <c r="T41" s="11" t="s">
        <v>66</v>
      </c>
      <c r="U41" s="10">
        <v>28</v>
      </c>
      <c r="V41" s="10">
        <v>24</v>
      </c>
      <c r="W41" s="10">
        <v>5</v>
      </c>
      <c r="X41" s="10">
        <v>2</v>
      </c>
      <c r="Y41" s="10">
        <v>10</v>
      </c>
      <c r="Z41" s="10">
        <v>15</v>
      </c>
      <c r="AA41" s="10">
        <v>4</v>
      </c>
      <c r="AB41" s="10">
        <v>1</v>
      </c>
      <c r="AC41" s="10">
        <v>10</v>
      </c>
      <c r="AD41" s="10">
        <v>5</v>
      </c>
      <c r="AE41" s="10">
        <v>8</v>
      </c>
      <c r="AF41" s="11" t="s">
        <v>66</v>
      </c>
      <c r="AG41" s="10">
        <v>8</v>
      </c>
      <c r="AH41" s="10">
        <v>2</v>
      </c>
      <c r="AI41" s="10">
        <v>3</v>
      </c>
      <c r="AJ41" s="11" t="s">
        <v>66</v>
      </c>
      <c r="AK41" s="11" t="s">
        <v>66</v>
      </c>
      <c r="AL41" s="10">
        <v>55</v>
      </c>
      <c r="AM41" s="10">
        <v>21222</v>
      </c>
      <c r="AN41" s="10">
        <v>3</v>
      </c>
      <c r="AO41" s="11" t="s">
        <v>66</v>
      </c>
      <c r="AP41" s="10">
        <v>3</v>
      </c>
      <c r="AQ41" s="10">
        <v>27</v>
      </c>
      <c r="AR41" s="11" t="s">
        <v>66</v>
      </c>
      <c r="AS41" s="10">
        <v>56</v>
      </c>
      <c r="AT41" s="11" t="s">
        <v>66</v>
      </c>
      <c r="AU41" s="10">
        <v>12</v>
      </c>
      <c r="AV41" s="11" t="s">
        <v>66</v>
      </c>
      <c r="AW41" s="11" t="s">
        <v>66</v>
      </c>
      <c r="AX41" s="11" t="s">
        <v>66</v>
      </c>
      <c r="AY41" s="10">
        <v>85</v>
      </c>
      <c r="AZ41" s="10">
        <v>4</v>
      </c>
      <c r="BA41" s="10">
        <v>69</v>
      </c>
      <c r="BB41" s="11" t="s">
        <v>66</v>
      </c>
      <c r="BC41" s="10">
        <v>7</v>
      </c>
      <c r="BD41" s="11" t="s">
        <v>66</v>
      </c>
      <c r="BE41" s="10">
        <v>10</v>
      </c>
      <c r="BF41" s="10">
        <v>2</v>
      </c>
      <c r="BG41" s="11" t="s">
        <v>66</v>
      </c>
      <c r="BH41" s="11" t="s">
        <v>66</v>
      </c>
      <c r="BI41" s="11" t="s">
        <v>66</v>
      </c>
      <c r="BJ41" s="10">
        <v>3</v>
      </c>
      <c r="BK41" s="10">
        <v>14</v>
      </c>
      <c r="BL41" s="10">
        <v>17</v>
      </c>
      <c r="BM41" s="11" t="s">
        <v>66</v>
      </c>
      <c r="BN41" s="10">
        <v>4</v>
      </c>
      <c r="BO41" s="10">
        <v>3</v>
      </c>
      <c r="BP41" s="10">
        <v>22636</v>
      </c>
      <c r="BQ41" s="8"/>
    </row>
    <row r="42" spans="1:69" ht="15.6" customHeight="1" x14ac:dyDescent="0.2">
      <c r="A42" s="9"/>
      <c r="B42" s="4" t="s">
        <v>37</v>
      </c>
      <c r="C42" s="10">
        <v>156</v>
      </c>
      <c r="D42" s="10">
        <v>133</v>
      </c>
      <c r="E42" s="10">
        <v>1</v>
      </c>
      <c r="F42" s="10">
        <v>8</v>
      </c>
      <c r="G42" s="10">
        <v>6</v>
      </c>
      <c r="H42" s="10">
        <v>4</v>
      </c>
      <c r="I42" s="10">
        <v>2</v>
      </c>
      <c r="J42" s="11" t="s">
        <v>66</v>
      </c>
      <c r="K42" s="11" t="s">
        <v>66</v>
      </c>
      <c r="L42" s="11" t="s">
        <v>66</v>
      </c>
      <c r="M42" s="10">
        <v>4</v>
      </c>
      <c r="N42" s="10">
        <v>1</v>
      </c>
      <c r="O42" s="11" t="s">
        <v>66</v>
      </c>
      <c r="P42" s="11" t="s">
        <v>66</v>
      </c>
      <c r="Q42" s="11" t="s">
        <v>66</v>
      </c>
      <c r="R42" s="10">
        <v>1</v>
      </c>
      <c r="S42" s="10">
        <v>1</v>
      </c>
      <c r="T42" s="11" t="s">
        <v>66</v>
      </c>
      <c r="U42" s="11" t="s">
        <v>66</v>
      </c>
      <c r="V42" s="11" t="s">
        <v>66</v>
      </c>
      <c r="W42" s="10">
        <v>2</v>
      </c>
      <c r="X42" s="10">
        <v>1</v>
      </c>
      <c r="Y42" s="10">
        <v>9</v>
      </c>
      <c r="Z42" s="10">
        <v>8</v>
      </c>
      <c r="AA42" s="11" t="s">
        <v>66</v>
      </c>
      <c r="AB42" s="11" t="s">
        <v>66</v>
      </c>
      <c r="AC42" s="10">
        <v>1</v>
      </c>
      <c r="AD42" s="10">
        <v>1</v>
      </c>
      <c r="AE42" s="10">
        <v>6</v>
      </c>
      <c r="AF42" s="10">
        <v>1</v>
      </c>
      <c r="AG42" s="10">
        <v>2</v>
      </c>
      <c r="AH42" s="10">
        <v>8</v>
      </c>
      <c r="AI42" s="10">
        <v>5</v>
      </c>
      <c r="AJ42" s="11" t="s">
        <v>66</v>
      </c>
      <c r="AK42" s="11" t="s">
        <v>66</v>
      </c>
      <c r="AL42" s="10">
        <v>12</v>
      </c>
      <c r="AM42" s="10">
        <v>1</v>
      </c>
      <c r="AN42" s="10">
        <v>81601</v>
      </c>
      <c r="AO42" s="10">
        <v>5</v>
      </c>
      <c r="AP42" s="10">
        <v>8</v>
      </c>
      <c r="AQ42" s="10">
        <v>67</v>
      </c>
      <c r="AR42" s="10">
        <v>2</v>
      </c>
      <c r="AS42" s="11" t="s">
        <v>66</v>
      </c>
      <c r="AT42" s="11" t="s">
        <v>66</v>
      </c>
      <c r="AU42" s="11" t="s">
        <v>66</v>
      </c>
      <c r="AV42" s="10">
        <v>5</v>
      </c>
      <c r="AW42" s="11" t="s">
        <v>66</v>
      </c>
      <c r="AX42" s="10">
        <v>2</v>
      </c>
      <c r="AY42" s="10">
        <v>2</v>
      </c>
      <c r="AZ42" s="11" t="s">
        <v>66</v>
      </c>
      <c r="BA42" s="10">
        <v>18</v>
      </c>
      <c r="BB42" s="10">
        <v>5</v>
      </c>
      <c r="BC42" s="10">
        <v>2</v>
      </c>
      <c r="BD42" s="11" t="s">
        <v>66</v>
      </c>
      <c r="BE42" s="11" t="s">
        <v>66</v>
      </c>
      <c r="BF42" s="10">
        <v>4</v>
      </c>
      <c r="BG42" s="11" t="s">
        <v>66</v>
      </c>
      <c r="BH42" s="11" t="s">
        <v>66</v>
      </c>
      <c r="BI42" s="11" t="s">
        <v>66</v>
      </c>
      <c r="BJ42" s="10">
        <v>1</v>
      </c>
      <c r="BK42" s="10">
        <v>4</v>
      </c>
      <c r="BL42" s="10">
        <v>7</v>
      </c>
      <c r="BM42" s="11" t="s">
        <v>66</v>
      </c>
      <c r="BN42" s="10">
        <v>1</v>
      </c>
      <c r="BO42" s="10">
        <v>2</v>
      </c>
      <c r="BP42" s="10">
        <v>82110</v>
      </c>
      <c r="BQ42" s="8"/>
    </row>
    <row r="43" spans="1:69" ht="15.6" customHeight="1" x14ac:dyDescent="0.2">
      <c r="A43" s="9"/>
      <c r="B43" s="4" t="s">
        <v>38</v>
      </c>
      <c r="C43" s="10">
        <v>159</v>
      </c>
      <c r="D43" s="10">
        <v>47</v>
      </c>
      <c r="E43" s="11" t="s">
        <v>66</v>
      </c>
      <c r="F43" s="10">
        <v>1</v>
      </c>
      <c r="G43" s="10">
        <v>1</v>
      </c>
      <c r="H43" s="10">
        <v>7</v>
      </c>
      <c r="I43" s="11" t="s">
        <v>66</v>
      </c>
      <c r="J43" s="10">
        <v>1</v>
      </c>
      <c r="K43" s="11" t="s">
        <v>66</v>
      </c>
      <c r="L43" s="11" t="s">
        <v>66</v>
      </c>
      <c r="M43" s="11" t="s">
        <v>66</v>
      </c>
      <c r="N43" s="10">
        <v>3</v>
      </c>
      <c r="O43" s="11" t="s">
        <v>66</v>
      </c>
      <c r="P43" s="11" t="s">
        <v>66</v>
      </c>
      <c r="Q43" s="11" t="s">
        <v>66</v>
      </c>
      <c r="R43" s="10">
        <v>1</v>
      </c>
      <c r="S43" s="11" t="s">
        <v>66</v>
      </c>
      <c r="T43" s="11" t="s">
        <v>66</v>
      </c>
      <c r="U43" s="11" t="s">
        <v>66</v>
      </c>
      <c r="V43" s="11" t="s">
        <v>66</v>
      </c>
      <c r="W43" s="11" t="s">
        <v>66</v>
      </c>
      <c r="X43" s="11" t="s">
        <v>66</v>
      </c>
      <c r="Y43" s="11" t="s">
        <v>66</v>
      </c>
      <c r="Z43" s="10">
        <v>1</v>
      </c>
      <c r="AA43" s="11" t="s">
        <v>66</v>
      </c>
      <c r="AB43" s="11" t="s">
        <v>66</v>
      </c>
      <c r="AC43" s="11" t="s">
        <v>66</v>
      </c>
      <c r="AD43" s="11" t="s">
        <v>66</v>
      </c>
      <c r="AE43" s="10">
        <v>1</v>
      </c>
      <c r="AF43" s="11" t="s">
        <v>66</v>
      </c>
      <c r="AG43" s="11" t="s">
        <v>66</v>
      </c>
      <c r="AH43" s="11" t="s">
        <v>66</v>
      </c>
      <c r="AI43" s="10">
        <v>1</v>
      </c>
      <c r="AJ43" s="11" t="s">
        <v>66</v>
      </c>
      <c r="AK43" s="11" t="s">
        <v>66</v>
      </c>
      <c r="AL43" s="10">
        <v>3</v>
      </c>
      <c r="AM43" s="11" t="s">
        <v>66</v>
      </c>
      <c r="AN43" s="10">
        <v>9</v>
      </c>
      <c r="AO43" s="10">
        <v>37397</v>
      </c>
      <c r="AP43" s="10">
        <v>11</v>
      </c>
      <c r="AQ43" s="10">
        <v>9</v>
      </c>
      <c r="AR43" s="10">
        <v>3</v>
      </c>
      <c r="AS43" s="11" t="s">
        <v>66</v>
      </c>
      <c r="AT43" s="11" t="s">
        <v>66</v>
      </c>
      <c r="AU43" s="11" t="s">
        <v>66</v>
      </c>
      <c r="AV43" s="11" t="s">
        <v>66</v>
      </c>
      <c r="AW43" s="11" t="s">
        <v>66</v>
      </c>
      <c r="AX43" s="11" t="s">
        <v>66</v>
      </c>
      <c r="AY43" s="11" t="s">
        <v>66</v>
      </c>
      <c r="AZ43" s="10">
        <v>1</v>
      </c>
      <c r="BA43" s="10">
        <v>6</v>
      </c>
      <c r="BB43" s="11" t="s">
        <v>66</v>
      </c>
      <c r="BC43" s="11" t="s">
        <v>66</v>
      </c>
      <c r="BD43" s="11" t="s">
        <v>66</v>
      </c>
      <c r="BE43" s="11" t="s">
        <v>66</v>
      </c>
      <c r="BF43" s="10">
        <v>4</v>
      </c>
      <c r="BG43" s="11" t="s">
        <v>66</v>
      </c>
      <c r="BH43" s="11" t="s">
        <v>66</v>
      </c>
      <c r="BI43" s="11" t="s">
        <v>66</v>
      </c>
      <c r="BJ43" s="11" t="s">
        <v>66</v>
      </c>
      <c r="BK43" s="10">
        <v>2</v>
      </c>
      <c r="BL43" s="11" t="s">
        <v>66</v>
      </c>
      <c r="BM43" s="11" t="s">
        <v>66</v>
      </c>
      <c r="BN43" s="11" t="s">
        <v>66</v>
      </c>
      <c r="BO43" s="11" t="s">
        <v>66</v>
      </c>
      <c r="BP43" s="10">
        <v>37668</v>
      </c>
      <c r="BQ43" s="8"/>
    </row>
    <row r="44" spans="1:69" ht="15.6" customHeight="1" x14ac:dyDescent="0.2">
      <c r="A44" s="9"/>
      <c r="B44" s="4" t="s">
        <v>39</v>
      </c>
      <c r="C44" s="10">
        <v>315</v>
      </c>
      <c r="D44" s="10">
        <v>257</v>
      </c>
      <c r="E44" s="11" t="s">
        <v>66</v>
      </c>
      <c r="F44" s="11" t="s">
        <v>66</v>
      </c>
      <c r="G44" s="10">
        <v>2</v>
      </c>
      <c r="H44" s="10">
        <v>4</v>
      </c>
      <c r="I44" s="10">
        <v>5</v>
      </c>
      <c r="J44" s="11" t="s">
        <v>66</v>
      </c>
      <c r="K44" s="10">
        <v>2</v>
      </c>
      <c r="L44" s="11" t="s">
        <v>66</v>
      </c>
      <c r="M44" s="10">
        <v>6</v>
      </c>
      <c r="N44" s="10">
        <v>1</v>
      </c>
      <c r="O44" s="11" t="s">
        <v>66</v>
      </c>
      <c r="P44" s="11" t="s">
        <v>66</v>
      </c>
      <c r="Q44" s="11" t="s">
        <v>66</v>
      </c>
      <c r="R44" s="10">
        <v>3</v>
      </c>
      <c r="S44" s="10">
        <v>20</v>
      </c>
      <c r="T44" s="11" t="s">
        <v>66</v>
      </c>
      <c r="U44" s="10">
        <v>1</v>
      </c>
      <c r="V44" s="11" t="s">
        <v>66</v>
      </c>
      <c r="W44" s="11" t="s">
        <v>66</v>
      </c>
      <c r="X44" s="10">
        <v>1</v>
      </c>
      <c r="Y44" s="10">
        <v>2</v>
      </c>
      <c r="Z44" s="10">
        <v>3</v>
      </c>
      <c r="AA44" s="10">
        <v>3</v>
      </c>
      <c r="AB44" s="10">
        <v>1</v>
      </c>
      <c r="AC44" s="10">
        <v>13</v>
      </c>
      <c r="AD44" s="10">
        <v>2</v>
      </c>
      <c r="AE44" s="10">
        <v>14</v>
      </c>
      <c r="AF44" s="10">
        <v>3</v>
      </c>
      <c r="AG44" s="10">
        <v>10</v>
      </c>
      <c r="AH44" s="10">
        <v>1</v>
      </c>
      <c r="AI44" s="10">
        <v>2</v>
      </c>
      <c r="AJ44" s="10">
        <v>1</v>
      </c>
      <c r="AK44" s="11" t="s">
        <v>66</v>
      </c>
      <c r="AL44" s="10">
        <v>24</v>
      </c>
      <c r="AM44" s="11" t="s">
        <v>66</v>
      </c>
      <c r="AN44" s="10">
        <v>13</v>
      </c>
      <c r="AO44" s="10">
        <v>4</v>
      </c>
      <c r="AP44" s="10">
        <v>69043</v>
      </c>
      <c r="AQ44" s="10">
        <v>14</v>
      </c>
      <c r="AR44" s="10">
        <v>4</v>
      </c>
      <c r="AS44" s="10">
        <v>1</v>
      </c>
      <c r="AT44" s="11" t="s">
        <v>66</v>
      </c>
      <c r="AU44" s="11" t="s">
        <v>66</v>
      </c>
      <c r="AV44" s="10">
        <v>1</v>
      </c>
      <c r="AW44" s="11" t="s">
        <v>66</v>
      </c>
      <c r="AX44" s="10">
        <v>4</v>
      </c>
      <c r="AY44" s="10">
        <v>2</v>
      </c>
      <c r="AZ44" s="11" t="s">
        <v>66</v>
      </c>
      <c r="BA44" s="10">
        <v>10</v>
      </c>
      <c r="BB44" s="11" t="s">
        <v>66</v>
      </c>
      <c r="BC44" s="10">
        <v>9</v>
      </c>
      <c r="BD44" s="10">
        <v>1</v>
      </c>
      <c r="BE44" s="11" t="s">
        <v>66</v>
      </c>
      <c r="BF44" s="10">
        <v>11</v>
      </c>
      <c r="BG44" s="10">
        <v>1</v>
      </c>
      <c r="BH44" s="11" t="s">
        <v>66</v>
      </c>
      <c r="BI44" s="11" t="s">
        <v>66</v>
      </c>
      <c r="BJ44" s="10">
        <v>6</v>
      </c>
      <c r="BK44" s="10">
        <v>6</v>
      </c>
      <c r="BL44" s="10">
        <v>2</v>
      </c>
      <c r="BM44" s="11" t="s">
        <v>66</v>
      </c>
      <c r="BN44" s="11" t="s">
        <v>66</v>
      </c>
      <c r="BO44" s="11" t="s">
        <v>66</v>
      </c>
      <c r="BP44" s="10">
        <v>69828</v>
      </c>
      <c r="BQ44" s="8"/>
    </row>
    <row r="45" spans="1:69" ht="15.6" customHeight="1" x14ac:dyDescent="0.2">
      <c r="A45" s="9"/>
      <c r="B45" s="4" t="s">
        <v>40</v>
      </c>
      <c r="C45" s="10">
        <v>2907</v>
      </c>
      <c r="D45" s="10">
        <v>2012</v>
      </c>
      <c r="E45" s="10">
        <v>3</v>
      </c>
      <c r="F45" s="10">
        <v>1</v>
      </c>
      <c r="G45" s="10">
        <v>93</v>
      </c>
      <c r="H45" s="10">
        <v>9</v>
      </c>
      <c r="I45" s="10">
        <v>1</v>
      </c>
      <c r="J45" s="10">
        <v>1</v>
      </c>
      <c r="K45" s="11" t="s">
        <v>66</v>
      </c>
      <c r="L45" s="10">
        <v>1</v>
      </c>
      <c r="M45" s="10">
        <v>24</v>
      </c>
      <c r="N45" s="10">
        <v>1</v>
      </c>
      <c r="O45" s="11" t="s">
        <v>66</v>
      </c>
      <c r="P45" s="10">
        <v>2</v>
      </c>
      <c r="Q45" s="10">
        <v>9</v>
      </c>
      <c r="R45" s="10">
        <v>53</v>
      </c>
      <c r="S45" s="10">
        <v>10</v>
      </c>
      <c r="T45" s="10">
        <v>1</v>
      </c>
      <c r="U45" s="10">
        <v>44</v>
      </c>
      <c r="V45" s="10">
        <v>2</v>
      </c>
      <c r="W45" s="11" t="s">
        <v>66</v>
      </c>
      <c r="X45" s="10">
        <v>1</v>
      </c>
      <c r="Y45" s="10">
        <v>96</v>
      </c>
      <c r="Z45" s="10">
        <v>9</v>
      </c>
      <c r="AA45" s="10">
        <v>2</v>
      </c>
      <c r="AB45" s="10">
        <v>143</v>
      </c>
      <c r="AC45" s="10">
        <v>16</v>
      </c>
      <c r="AD45" s="10">
        <v>1</v>
      </c>
      <c r="AE45" s="10">
        <v>216</v>
      </c>
      <c r="AF45" s="10">
        <v>3</v>
      </c>
      <c r="AG45" s="10">
        <v>8</v>
      </c>
      <c r="AH45" s="10">
        <v>90</v>
      </c>
      <c r="AI45" s="10">
        <v>15</v>
      </c>
      <c r="AJ45" s="10">
        <v>4</v>
      </c>
      <c r="AK45" s="10">
        <v>2</v>
      </c>
      <c r="AL45" s="10">
        <v>222</v>
      </c>
      <c r="AM45" s="10">
        <v>32</v>
      </c>
      <c r="AN45" s="10">
        <v>175</v>
      </c>
      <c r="AO45" s="10">
        <v>41</v>
      </c>
      <c r="AP45" s="10">
        <v>74</v>
      </c>
      <c r="AQ45" s="10">
        <v>120555</v>
      </c>
      <c r="AR45" s="10">
        <v>81</v>
      </c>
      <c r="AS45" s="10">
        <v>211</v>
      </c>
      <c r="AT45" s="10">
        <v>52</v>
      </c>
      <c r="AU45" s="10">
        <v>420</v>
      </c>
      <c r="AV45" s="10">
        <v>64</v>
      </c>
      <c r="AW45" s="10">
        <v>8</v>
      </c>
      <c r="AX45" s="10">
        <v>13</v>
      </c>
      <c r="AY45" s="10">
        <v>183</v>
      </c>
      <c r="AZ45" s="10">
        <v>40</v>
      </c>
      <c r="BA45" s="10">
        <v>258</v>
      </c>
      <c r="BB45" s="10">
        <v>21</v>
      </c>
      <c r="BC45" s="10">
        <v>37</v>
      </c>
      <c r="BD45" s="10">
        <v>4</v>
      </c>
      <c r="BE45" s="10">
        <v>1</v>
      </c>
      <c r="BF45" s="10">
        <v>40</v>
      </c>
      <c r="BG45" s="10">
        <v>17</v>
      </c>
      <c r="BH45" s="10">
        <v>8</v>
      </c>
      <c r="BI45" s="11" t="s">
        <v>66</v>
      </c>
      <c r="BJ45" s="10">
        <v>19</v>
      </c>
      <c r="BK45" s="10">
        <v>30</v>
      </c>
      <c r="BL45" s="10">
        <v>8</v>
      </c>
      <c r="BM45" s="11" t="s">
        <v>66</v>
      </c>
      <c r="BN45" s="10">
        <v>29</v>
      </c>
      <c r="BO45" s="10">
        <v>19</v>
      </c>
      <c r="BP45" s="10">
        <v>128442</v>
      </c>
      <c r="BQ45" s="8"/>
    </row>
    <row r="46" spans="1:69" ht="15.6" customHeight="1" x14ac:dyDescent="0.2">
      <c r="A46" s="9"/>
      <c r="B46" s="4" t="s">
        <v>41</v>
      </c>
      <c r="C46" s="10">
        <v>155</v>
      </c>
      <c r="D46" s="10">
        <v>71</v>
      </c>
      <c r="E46" s="11" t="s">
        <v>66</v>
      </c>
      <c r="F46" s="11" t="s">
        <v>66</v>
      </c>
      <c r="G46" s="11" t="s">
        <v>66</v>
      </c>
      <c r="H46" s="11" t="s">
        <v>66</v>
      </c>
      <c r="I46" s="11" t="s">
        <v>66</v>
      </c>
      <c r="J46" s="10">
        <v>1</v>
      </c>
      <c r="K46" s="11" t="s">
        <v>66</v>
      </c>
      <c r="L46" s="11" t="s">
        <v>66</v>
      </c>
      <c r="M46" s="10">
        <v>4</v>
      </c>
      <c r="N46" s="11" t="s">
        <v>66</v>
      </c>
      <c r="O46" s="11" t="s">
        <v>66</v>
      </c>
      <c r="P46" s="11" t="s">
        <v>66</v>
      </c>
      <c r="Q46" s="11" t="s">
        <v>66</v>
      </c>
      <c r="R46" s="10">
        <v>6</v>
      </c>
      <c r="S46" s="11" t="s">
        <v>66</v>
      </c>
      <c r="T46" s="11" t="s">
        <v>66</v>
      </c>
      <c r="U46" s="11" t="s">
        <v>66</v>
      </c>
      <c r="V46" s="11" t="s">
        <v>66</v>
      </c>
      <c r="W46" s="11" t="s">
        <v>66</v>
      </c>
      <c r="X46" s="11" t="s">
        <v>66</v>
      </c>
      <c r="Y46" s="11" t="s">
        <v>66</v>
      </c>
      <c r="Z46" s="10">
        <v>3</v>
      </c>
      <c r="AA46" s="11" t="s">
        <v>66</v>
      </c>
      <c r="AB46" s="10">
        <v>6</v>
      </c>
      <c r="AC46" s="10">
        <v>3</v>
      </c>
      <c r="AD46" s="11" t="s">
        <v>66</v>
      </c>
      <c r="AE46" s="10">
        <v>1</v>
      </c>
      <c r="AF46" s="10">
        <v>1</v>
      </c>
      <c r="AG46" s="10">
        <v>1</v>
      </c>
      <c r="AH46" s="10">
        <v>7</v>
      </c>
      <c r="AI46" s="10">
        <v>1</v>
      </c>
      <c r="AJ46" s="11" t="s">
        <v>66</v>
      </c>
      <c r="AK46" s="11" t="s">
        <v>66</v>
      </c>
      <c r="AL46" s="10">
        <v>11</v>
      </c>
      <c r="AM46" s="11" t="s">
        <v>66</v>
      </c>
      <c r="AN46" s="10">
        <v>4</v>
      </c>
      <c r="AO46" s="11" t="s">
        <v>66</v>
      </c>
      <c r="AP46" s="11" t="s">
        <v>66</v>
      </c>
      <c r="AQ46" s="10">
        <v>71</v>
      </c>
      <c r="AR46" s="10">
        <v>32940</v>
      </c>
      <c r="AS46" s="10">
        <v>9</v>
      </c>
      <c r="AT46" s="10">
        <v>3</v>
      </c>
      <c r="AU46" s="10">
        <v>46</v>
      </c>
      <c r="AV46" s="10">
        <v>5</v>
      </c>
      <c r="AW46" s="11" t="s">
        <v>66</v>
      </c>
      <c r="AX46" s="11" t="s">
        <v>66</v>
      </c>
      <c r="AY46" s="10">
        <v>16</v>
      </c>
      <c r="AZ46" s="10">
        <v>4</v>
      </c>
      <c r="BA46" s="10">
        <v>15</v>
      </c>
      <c r="BB46" s="11" t="s">
        <v>66</v>
      </c>
      <c r="BC46" s="11" t="s">
        <v>66</v>
      </c>
      <c r="BD46" s="11" t="s">
        <v>66</v>
      </c>
      <c r="BE46" s="11" t="s">
        <v>66</v>
      </c>
      <c r="BF46" s="10">
        <v>3</v>
      </c>
      <c r="BG46" s="11" t="s">
        <v>66</v>
      </c>
      <c r="BH46" s="11" t="s">
        <v>66</v>
      </c>
      <c r="BI46" s="11" t="s">
        <v>66</v>
      </c>
      <c r="BJ46" s="10">
        <v>1</v>
      </c>
      <c r="BK46" s="10">
        <v>4</v>
      </c>
      <c r="BL46" s="11" t="s">
        <v>66</v>
      </c>
      <c r="BM46" s="11" t="s">
        <v>66</v>
      </c>
      <c r="BN46" s="10">
        <v>1</v>
      </c>
      <c r="BO46" s="10">
        <v>2</v>
      </c>
      <c r="BP46" s="10">
        <v>33395</v>
      </c>
      <c r="BQ46" s="8"/>
    </row>
    <row r="47" spans="1:69" ht="15.6" customHeight="1" x14ac:dyDescent="0.2">
      <c r="A47" s="9"/>
      <c r="B47" s="4" t="s">
        <v>42</v>
      </c>
      <c r="C47" s="10">
        <v>1872</v>
      </c>
      <c r="D47" s="10">
        <v>375</v>
      </c>
      <c r="E47" s="11" t="s">
        <v>66</v>
      </c>
      <c r="F47" s="10">
        <v>4</v>
      </c>
      <c r="G47" s="10">
        <v>21</v>
      </c>
      <c r="H47" s="11" t="s">
        <v>66</v>
      </c>
      <c r="I47" s="11" t="s">
        <v>66</v>
      </c>
      <c r="J47" s="11" t="s">
        <v>66</v>
      </c>
      <c r="K47" s="11" t="s">
        <v>66</v>
      </c>
      <c r="L47" s="11" t="s">
        <v>66</v>
      </c>
      <c r="M47" s="11" t="s">
        <v>66</v>
      </c>
      <c r="N47" s="10">
        <v>1</v>
      </c>
      <c r="O47" s="11" t="s">
        <v>66</v>
      </c>
      <c r="P47" s="11" t="s">
        <v>66</v>
      </c>
      <c r="Q47" s="11" t="s">
        <v>66</v>
      </c>
      <c r="R47" s="10">
        <v>40</v>
      </c>
      <c r="S47" s="10">
        <v>14</v>
      </c>
      <c r="T47" s="11" t="s">
        <v>66</v>
      </c>
      <c r="U47" s="10">
        <v>25</v>
      </c>
      <c r="V47" s="10">
        <v>2</v>
      </c>
      <c r="W47" s="11" t="s">
        <v>66</v>
      </c>
      <c r="X47" s="11" t="s">
        <v>66</v>
      </c>
      <c r="Y47" s="10">
        <v>4</v>
      </c>
      <c r="Z47" s="10">
        <v>8</v>
      </c>
      <c r="AA47" s="10">
        <v>2</v>
      </c>
      <c r="AB47" s="10">
        <v>14</v>
      </c>
      <c r="AC47" s="10">
        <v>12</v>
      </c>
      <c r="AD47" s="10">
        <v>6</v>
      </c>
      <c r="AE47" s="10">
        <v>52</v>
      </c>
      <c r="AF47" s="11" t="s">
        <v>66</v>
      </c>
      <c r="AG47" s="10">
        <v>2</v>
      </c>
      <c r="AH47" s="10">
        <v>5</v>
      </c>
      <c r="AI47" s="11" t="s">
        <v>66</v>
      </c>
      <c r="AJ47" s="11" t="s">
        <v>66</v>
      </c>
      <c r="AK47" s="11" t="s">
        <v>66</v>
      </c>
      <c r="AL47" s="10">
        <v>64</v>
      </c>
      <c r="AM47" s="10">
        <v>96</v>
      </c>
      <c r="AN47" s="10">
        <v>54</v>
      </c>
      <c r="AO47" s="10">
        <v>1</v>
      </c>
      <c r="AP47" s="10">
        <v>20</v>
      </c>
      <c r="AQ47" s="10">
        <v>100</v>
      </c>
      <c r="AR47" s="10">
        <v>7</v>
      </c>
      <c r="AS47" s="10">
        <v>75009</v>
      </c>
      <c r="AT47" s="11" t="s">
        <v>66</v>
      </c>
      <c r="AU47" s="10">
        <v>212</v>
      </c>
      <c r="AV47" s="10">
        <v>6</v>
      </c>
      <c r="AW47" s="11" t="s">
        <v>66</v>
      </c>
      <c r="AX47" s="11" t="s">
        <v>66</v>
      </c>
      <c r="AY47" s="10">
        <v>198</v>
      </c>
      <c r="AZ47" s="10">
        <v>9</v>
      </c>
      <c r="BA47" s="10">
        <v>68</v>
      </c>
      <c r="BB47" s="10">
        <v>2</v>
      </c>
      <c r="BC47" s="10">
        <v>26</v>
      </c>
      <c r="BD47" s="10">
        <v>2</v>
      </c>
      <c r="BE47" s="10">
        <v>1</v>
      </c>
      <c r="BF47" s="10">
        <v>9</v>
      </c>
      <c r="BG47" s="11" t="s">
        <v>66</v>
      </c>
      <c r="BH47" s="11" t="s">
        <v>66</v>
      </c>
      <c r="BI47" s="11" t="s">
        <v>66</v>
      </c>
      <c r="BJ47" s="10">
        <v>1</v>
      </c>
      <c r="BK47" s="10">
        <v>7</v>
      </c>
      <c r="BL47" s="10">
        <v>7</v>
      </c>
      <c r="BM47" s="11" t="s">
        <v>66</v>
      </c>
      <c r="BN47" s="10">
        <v>18</v>
      </c>
      <c r="BO47" s="10">
        <v>5</v>
      </c>
      <c r="BP47" s="10">
        <v>78381</v>
      </c>
      <c r="BQ47" s="8"/>
    </row>
    <row r="48" spans="1:69" ht="15.6" customHeight="1" x14ac:dyDescent="0.2">
      <c r="A48" s="9"/>
      <c r="B48" s="4" t="s">
        <v>43</v>
      </c>
      <c r="C48" s="10">
        <v>526</v>
      </c>
      <c r="D48" s="10">
        <v>130</v>
      </c>
      <c r="E48" s="11" t="s">
        <v>66</v>
      </c>
      <c r="F48" s="11" t="s">
        <v>66</v>
      </c>
      <c r="G48" s="10">
        <v>5</v>
      </c>
      <c r="H48" s="10">
        <v>1</v>
      </c>
      <c r="I48" s="10">
        <v>1</v>
      </c>
      <c r="J48" s="11" t="s">
        <v>66</v>
      </c>
      <c r="K48" s="11" t="s">
        <v>66</v>
      </c>
      <c r="L48" s="11" t="s">
        <v>66</v>
      </c>
      <c r="M48" s="10">
        <v>11</v>
      </c>
      <c r="N48" s="10">
        <v>2</v>
      </c>
      <c r="O48" s="11" t="s">
        <v>66</v>
      </c>
      <c r="P48" s="11" t="s">
        <v>66</v>
      </c>
      <c r="Q48" s="11" t="s">
        <v>66</v>
      </c>
      <c r="R48" s="10">
        <v>9</v>
      </c>
      <c r="S48" s="10">
        <v>6</v>
      </c>
      <c r="T48" s="10">
        <v>1</v>
      </c>
      <c r="U48" s="10">
        <v>5</v>
      </c>
      <c r="V48" s="10">
        <v>1</v>
      </c>
      <c r="W48" s="11" t="s">
        <v>66</v>
      </c>
      <c r="X48" s="11" t="s">
        <v>66</v>
      </c>
      <c r="Y48" s="10">
        <v>2</v>
      </c>
      <c r="Z48" s="10">
        <v>2</v>
      </c>
      <c r="AA48" s="11" t="s">
        <v>66</v>
      </c>
      <c r="AB48" s="10">
        <v>15</v>
      </c>
      <c r="AC48" s="10">
        <v>3</v>
      </c>
      <c r="AD48" s="11" t="s">
        <v>66</v>
      </c>
      <c r="AE48" s="10">
        <v>14</v>
      </c>
      <c r="AF48" s="10">
        <v>3</v>
      </c>
      <c r="AG48" s="10">
        <v>9</v>
      </c>
      <c r="AH48" s="10">
        <v>15</v>
      </c>
      <c r="AI48" s="10">
        <v>11</v>
      </c>
      <c r="AJ48" s="11" t="s">
        <v>66</v>
      </c>
      <c r="AK48" s="10">
        <v>4</v>
      </c>
      <c r="AL48" s="10">
        <v>22</v>
      </c>
      <c r="AM48" s="10">
        <v>3</v>
      </c>
      <c r="AN48" s="10">
        <v>26</v>
      </c>
      <c r="AO48" s="10">
        <v>4</v>
      </c>
      <c r="AP48" s="10">
        <v>14</v>
      </c>
      <c r="AQ48" s="10">
        <v>159</v>
      </c>
      <c r="AR48" s="10">
        <v>14</v>
      </c>
      <c r="AS48" s="10">
        <v>10</v>
      </c>
      <c r="AT48" s="10">
        <v>24355</v>
      </c>
      <c r="AU48" s="10">
        <v>7</v>
      </c>
      <c r="AV48" s="10">
        <v>15</v>
      </c>
      <c r="AW48" s="11" t="s">
        <v>66</v>
      </c>
      <c r="AX48" s="10">
        <v>16</v>
      </c>
      <c r="AY48" s="10">
        <v>26</v>
      </c>
      <c r="AZ48" s="10">
        <v>5</v>
      </c>
      <c r="BA48" s="10">
        <v>25</v>
      </c>
      <c r="BB48" s="10">
        <v>9</v>
      </c>
      <c r="BC48" s="10">
        <v>3</v>
      </c>
      <c r="BD48" s="11" t="s">
        <v>66</v>
      </c>
      <c r="BE48" s="11" t="s">
        <v>66</v>
      </c>
      <c r="BF48" s="10">
        <v>2</v>
      </c>
      <c r="BG48" s="11" t="s">
        <v>66</v>
      </c>
      <c r="BH48" s="11" t="s">
        <v>66</v>
      </c>
      <c r="BI48" s="11" t="s">
        <v>66</v>
      </c>
      <c r="BJ48" s="10">
        <v>2</v>
      </c>
      <c r="BK48" s="10">
        <v>4</v>
      </c>
      <c r="BL48" s="10">
        <v>3</v>
      </c>
      <c r="BM48" s="11" t="s">
        <v>66</v>
      </c>
      <c r="BN48" s="11" t="s">
        <v>66</v>
      </c>
      <c r="BO48" s="10">
        <v>1</v>
      </c>
      <c r="BP48" s="10">
        <v>25501</v>
      </c>
      <c r="BQ48" s="8"/>
    </row>
    <row r="49" spans="1:69" ht="15.6" customHeight="1" x14ac:dyDescent="0.2">
      <c r="A49" s="9"/>
      <c r="B49" s="4" t="s">
        <v>44</v>
      </c>
      <c r="C49" s="10">
        <v>1853</v>
      </c>
      <c r="D49" s="10">
        <v>138</v>
      </c>
      <c r="E49" s="11" t="s">
        <v>66</v>
      </c>
      <c r="F49" s="11" t="s">
        <v>66</v>
      </c>
      <c r="G49" s="11" t="s">
        <v>66</v>
      </c>
      <c r="H49" s="11" t="s">
        <v>66</v>
      </c>
      <c r="I49" s="11" t="s">
        <v>66</v>
      </c>
      <c r="J49" s="11" t="s">
        <v>66</v>
      </c>
      <c r="K49" s="11" t="s">
        <v>66</v>
      </c>
      <c r="L49" s="11" t="s">
        <v>66</v>
      </c>
      <c r="M49" s="11" t="s">
        <v>66</v>
      </c>
      <c r="N49" s="11" t="s">
        <v>66</v>
      </c>
      <c r="O49" s="11" t="s">
        <v>66</v>
      </c>
      <c r="P49" s="11" t="s">
        <v>66</v>
      </c>
      <c r="Q49" s="11" t="s">
        <v>66</v>
      </c>
      <c r="R49" s="10">
        <v>2</v>
      </c>
      <c r="S49" s="10">
        <v>3</v>
      </c>
      <c r="T49" s="10">
        <v>4</v>
      </c>
      <c r="U49" s="11" t="s">
        <v>66</v>
      </c>
      <c r="V49" s="11" t="s">
        <v>66</v>
      </c>
      <c r="W49" s="11" t="s">
        <v>66</v>
      </c>
      <c r="X49" s="11" t="s">
        <v>66</v>
      </c>
      <c r="Y49" s="11" t="s">
        <v>66</v>
      </c>
      <c r="Z49" s="10">
        <v>1</v>
      </c>
      <c r="AA49" s="10">
        <v>1</v>
      </c>
      <c r="AB49" s="10">
        <v>1</v>
      </c>
      <c r="AC49" s="11" t="s">
        <v>66</v>
      </c>
      <c r="AD49" s="11" t="s">
        <v>66</v>
      </c>
      <c r="AE49" s="10">
        <v>7</v>
      </c>
      <c r="AF49" s="11" t="s">
        <v>66</v>
      </c>
      <c r="AG49" s="10">
        <v>2</v>
      </c>
      <c r="AH49" s="11" t="s">
        <v>66</v>
      </c>
      <c r="AI49" s="10">
        <v>3</v>
      </c>
      <c r="AJ49" s="10">
        <v>55</v>
      </c>
      <c r="AK49" s="11" t="s">
        <v>66</v>
      </c>
      <c r="AL49" s="10">
        <v>5</v>
      </c>
      <c r="AM49" s="10">
        <v>3</v>
      </c>
      <c r="AN49" s="10">
        <v>5</v>
      </c>
      <c r="AO49" s="10">
        <v>1</v>
      </c>
      <c r="AP49" s="11" t="s">
        <v>66</v>
      </c>
      <c r="AQ49" s="10">
        <v>13</v>
      </c>
      <c r="AR49" s="10">
        <v>5</v>
      </c>
      <c r="AS49" s="10">
        <v>41</v>
      </c>
      <c r="AT49" s="11" t="s">
        <v>66</v>
      </c>
      <c r="AU49" s="10">
        <v>29338</v>
      </c>
      <c r="AV49" s="11" t="s">
        <v>66</v>
      </c>
      <c r="AW49" s="11" t="s">
        <v>66</v>
      </c>
      <c r="AX49" s="11" t="s">
        <v>66</v>
      </c>
      <c r="AY49" s="10">
        <v>20</v>
      </c>
      <c r="AZ49" s="10">
        <v>10</v>
      </c>
      <c r="BA49" s="10">
        <v>4</v>
      </c>
      <c r="BB49" s="10">
        <v>3</v>
      </c>
      <c r="BC49" s="10">
        <v>1</v>
      </c>
      <c r="BD49" s="11" t="s">
        <v>66</v>
      </c>
      <c r="BE49" s="11" t="s">
        <v>66</v>
      </c>
      <c r="BF49" s="10">
        <v>1</v>
      </c>
      <c r="BG49" s="11" t="s">
        <v>66</v>
      </c>
      <c r="BH49" s="11" t="s">
        <v>66</v>
      </c>
      <c r="BI49" s="11" t="s">
        <v>66</v>
      </c>
      <c r="BJ49" s="10">
        <v>2</v>
      </c>
      <c r="BK49" s="11" t="s">
        <v>66</v>
      </c>
      <c r="BL49" s="11" t="s">
        <v>66</v>
      </c>
      <c r="BM49" s="11" t="s">
        <v>66</v>
      </c>
      <c r="BN49" s="10">
        <v>1</v>
      </c>
      <c r="BO49" s="11" t="s">
        <v>66</v>
      </c>
      <c r="BP49" s="10">
        <v>31523</v>
      </c>
      <c r="BQ49" s="8"/>
    </row>
    <row r="50" spans="1:69" ht="15.6" customHeight="1" x14ac:dyDescent="0.2">
      <c r="A50" s="9"/>
      <c r="B50" s="4" t="s">
        <v>45</v>
      </c>
      <c r="C50" s="10">
        <v>219</v>
      </c>
      <c r="D50" s="10">
        <v>160</v>
      </c>
      <c r="E50" s="10">
        <v>67</v>
      </c>
      <c r="F50" s="11" t="s">
        <v>66</v>
      </c>
      <c r="G50" s="10">
        <v>31</v>
      </c>
      <c r="H50" s="10">
        <v>3</v>
      </c>
      <c r="I50" s="10">
        <v>1</v>
      </c>
      <c r="J50" s="10">
        <v>1</v>
      </c>
      <c r="K50" s="11" t="s">
        <v>66</v>
      </c>
      <c r="L50" s="10">
        <v>1</v>
      </c>
      <c r="M50" s="10">
        <v>2</v>
      </c>
      <c r="N50" s="11" t="s">
        <v>66</v>
      </c>
      <c r="O50" s="10">
        <v>5</v>
      </c>
      <c r="P50" s="11" t="s">
        <v>66</v>
      </c>
      <c r="Q50" s="11" t="s">
        <v>66</v>
      </c>
      <c r="R50" s="10">
        <v>16</v>
      </c>
      <c r="S50" s="10">
        <v>8</v>
      </c>
      <c r="T50" s="11" t="s">
        <v>66</v>
      </c>
      <c r="U50" s="11" t="s">
        <v>66</v>
      </c>
      <c r="V50" s="11" t="s">
        <v>66</v>
      </c>
      <c r="W50" s="11" t="s">
        <v>66</v>
      </c>
      <c r="X50" s="10">
        <v>2</v>
      </c>
      <c r="Y50" s="10">
        <v>35</v>
      </c>
      <c r="Z50" s="10">
        <v>13</v>
      </c>
      <c r="AA50" s="11" t="s">
        <v>66</v>
      </c>
      <c r="AB50" s="10">
        <v>1</v>
      </c>
      <c r="AC50" s="10">
        <v>4</v>
      </c>
      <c r="AD50" s="10">
        <v>1</v>
      </c>
      <c r="AE50" s="10">
        <v>6</v>
      </c>
      <c r="AF50" s="11" t="s">
        <v>66</v>
      </c>
      <c r="AG50" s="11" t="s">
        <v>66</v>
      </c>
      <c r="AH50" s="10">
        <v>3</v>
      </c>
      <c r="AI50" s="10">
        <v>16</v>
      </c>
      <c r="AJ50" s="10">
        <v>2</v>
      </c>
      <c r="AK50" s="11" t="s">
        <v>66</v>
      </c>
      <c r="AL50" s="10">
        <v>11</v>
      </c>
      <c r="AM50" s="11" t="s">
        <v>66</v>
      </c>
      <c r="AN50" s="10">
        <v>42</v>
      </c>
      <c r="AO50" s="11" t="s">
        <v>66</v>
      </c>
      <c r="AP50" s="10">
        <v>1</v>
      </c>
      <c r="AQ50" s="10">
        <v>28</v>
      </c>
      <c r="AR50" s="10">
        <v>3</v>
      </c>
      <c r="AS50" s="11" t="s">
        <v>66</v>
      </c>
      <c r="AT50" s="11" t="s">
        <v>66</v>
      </c>
      <c r="AU50" s="11" t="s">
        <v>66</v>
      </c>
      <c r="AV50" s="10">
        <v>51468</v>
      </c>
      <c r="AW50" s="10">
        <v>7</v>
      </c>
      <c r="AX50" s="10">
        <v>1</v>
      </c>
      <c r="AY50" s="10">
        <v>2</v>
      </c>
      <c r="AZ50" s="11" t="s">
        <v>66</v>
      </c>
      <c r="BA50" s="10">
        <v>4</v>
      </c>
      <c r="BB50" s="10">
        <v>1</v>
      </c>
      <c r="BC50" s="10">
        <v>6</v>
      </c>
      <c r="BD50" s="11" t="s">
        <v>66</v>
      </c>
      <c r="BE50" s="11" t="s">
        <v>66</v>
      </c>
      <c r="BF50" s="11" t="s">
        <v>66</v>
      </c>
      <c r="BG50" s="10">
        <v>3</v>
      </c>
      <c r="BH50" s="11" t="s">
        <v>66</v>
      </c>
      <c r="BI50" s="11" t="s">
        <v>66</v>
      </c>
      <c r="BJ50" s="11" t="s">
        <v>66</v>
      </c>
      <c r="BK50" s="11" t="s">
        <v>66</v>
      </c>
      <c r="BL50" s="10">
        <v>6</v>
      </c>
      <c r="BM50" s="11" t="s">
        <v>66</v>
      </c>
      <c r="BN50" s="11" t="s">
        <v>66</v>
      </c>
      <c r="BO50" s="10">
        <v>1</v>
      </c>
      <c r="BP50" s="10">
        <v>52181</v>
      </c>
      <c r="BQ50" s="8"/>
    </row>
    <row r="51" spans="1:69" ht="15.6" customHeight="1" x14ac:dyDescent="0.2">
      <c r="A51" s="9"/>
      <c r="B51" s="4" t="s">
        <v>46</v>
      </c>
      <c r="C51" s="10">
        <v>211</v>
      </c>
      <c r="D51" s="10">
        <v>32</v>
      </c>
      <c r="E51" s="11" t="s">
        <v>66</v>
      </c>
      <c r="F51" s="11" t="s">
        <v>66</v>
      </c>
      <c r="G51" s="11" t="s">
        <v>66</v>
      </c>
      <c r="H51" s="11" t="s">
        <v>66</v>
      </c>
      <c r="I51" s="10">
        <v>1</v>
      </c>
      <c r="J51" s="10">
        <v>1</v>
      </c>
      <c r="K51" s="11" t="s">
        <v>66</v>
      </c>
      <c r="L51" s="11" t="s">
        <v>66</v>
      </c>
      <c r="M51" s="10">
        <v>2</v>
      </c>
      <c r="N51" s="11" t="s">
        <v>66</v>
      </c>
      <c r="O51" s="10">
        <v>1</v>
      </c>
      <c r="P51" s="11" t="s">
        <v>66</v>
      </c>
      <c r="Q51" s="11" t="s">
        <v>66</v>
      </c>
      <c r="R51" s="11" t="s">
        <v>66</v>
      </c>
      <c r="S51" s="10">
        <v>1</v>
      </c>
      <c r="T51" s="11" t="s">
        <v>66</v>
      </c>
      <c r="U51" s="11" t="s">
        <v>66</v>
      </c>
      <c r="V51" s="11" t="s">
        <v>66</v>
      </c>
      <c r="W51" s="10">
        <v>1</v>
      </c>
      <c r="X51" s="11" t="s">
        <v>66</v>
      </c>
      <c r="Y51" s="10">
        <v>1</v>
      </c>
      <c r="Z51" s="11" t="s">
        <v>66</v>
      </c>
      <c r="AA51" s="11" t="s">
        <v>66</v>
      </c>
      <c r="AB51" s="11" t="s">
        <v>66</v>
      </c>
      <c r="AC51" s="10">
        <v>1</v>
      </c>
      <c r="AD51" s="11" t="s">
        <v>66</v>
      </c>
      <c r="AE51" s="11" t="s">
        <v>66</v>
      </c>
      <c r="AF51" s="11" t="s">
        <v>66</v>
      </c>
      <c r="AG51" s="11" t="s">
        <v>66</v>
      </c>
      <c r="AH51" s="10">
        <v>1</v>
      </c>
      <c r="AI51" s="11" t="s">
        <v>66</v>
      </c>
      <c r="AJ51" s="11" t="s">
        <v>66</v>
      </c>
      <c r="AK51" s="11" t="s">
        <v>66</v>
      </c>
      <c r="AL51" s="10">
        <v>2</v>
      </c>
      <c r="AM51" s="11" t="s">
        <v>66</v>
      </c>
      <c r="AN51" s="10">
        <v>2</v>
      </c>
      <c r="AO51" s="11" t="s">
        <v>66</v>
      </c>
      <c r="AP51" s="11" t="s">
        <v>66</v>
      </c>
      <c r="AQ51" s="10">
        <v>5</v>
      </c>
      <c r="AR51" s="11" t="s">
        <v>66</v>
      </c>
      <c r="AS51" s="11" t="s">
        <v>66</v>
      </c>
      <c r="AT51" s="11" t="s">
        <v>66</v>
      </c>
      <c r="AU51" s="10">
        <v>4</v>
      </c>
      <c r="AV51" s="10">
        <v>8</v>
      </c>
      <c r="AW51" s="10">
        <v>27388</v>
      </c>
      <c r="AX51" s="11" t="s">
        <v>66</v>
      </c>
      <c r="AY51" s="10">
        <v>1</v>
      </c>
      <c r="AZ51" s="11" t="s">
        <v>66</v>
      </c>
      <c r="BA51" s="11" t="s">
        <v>66</v>
      </c>
      <c r="BB51" s="10">
        <v>4</v>
      </c>
      <c r="BC51" s="11" t="s">
        <v>66</v>
      </c>
      <c r="BD51" s="11" t="s">
        <v>66</v>
      </c>
      <c r="BE51" s="11" t="s">
        <v>66</v>
      </c>
      <c r="BF51" s="11" t="s">
        <v>66</v>
      </c>
      <c r="BG51" s="11" t="s">
        <v>66</v>
      </c>
      <c r="BH51" s="11" t="s">
        <v>66</v>
      </c>
      <c r="BI51" s="11" t="s">
        <v>66</v>
      </c>
      <c r="BJ51" s="10">
        <v>1</v>
      </c>
      <c r="BK51" s="11" t="s">
        <v>66</v>
      </c>
      <c r="BL51" s="11" t="s">
        <v>66</v>
      </c>
      <c r="BM51" s="11" t="s">
        <v>66</v>
      </c>
      <c r="BN51" s="11" t="s">
        <v>66</v>
      </c>
      <c r="BO51" s="11" t="s">
        <v>66</v>
      </c>
      <c r="BP51" s="10">
        <v>27668</v>
      </c>
      <c r="BQ51" s="8"/>
    </row>
    <row r="52" spans="1:69" ht="15.6" customHeight="1" x14ac:dyDescent="0.2">
      <c r="A52" s="9"/>
      <c r="B52" s="4" t="s">
        <v>47</v>
      </c>
      <c r="C52" s="10">
        <v>20</v>
      </c>
      <c r="D52" s="11" t="s">
        <v>66</v>
      </c>
      <c r="E52" s="11" t="s">
        <v>66</v>
      </c>
      <c r="F52" s="11" t="s">
        <v>66</v>
      </c>
      <c r="G52" s="11" t="s">
        <v>66</v>
      </c>
      <c r="H52" s="11" t="s">
        <v>66</v>
      </c>
      <c r="I52" s="10">
        <v>3</v>
      </c>
      <c r="J52" s="11" t="s">
        <v>66</v>
      </c>
      <c r="K52" s="11" t="s">
        <v>66</v>
      </c>
      <c r="L52" s="11" t="s">
        <v>66</v>
      </c>
      <c r="M52" s="11" t="s">
        <v>66</v>
      </c>
      <c r="N52" s="11" t="s">
        <v>66</v>
      </c>
      <c r="O52" s="11" t="s">
        <v>66</v>
      </c>
      <c r="P52" s="11" t="s">
        <v>66</v>
      </c>
      <c r="Q52" s="11" t="s">
        <v>66</v>
      </c>
      <c r="R52" s="10">
        <v>1</v>
      </c>
      <c r="S52" s="11" t="s">
        <v>66</v>
      </c>
      <c r="T52" s="11" t="s">
        <v>66</v>
      </c>
      <c r="U52" s="11" t="s">
        <v>66</v>
      </c>
      <c r="V52" s="10">
        <v>1</v>
      </c>
      <c r="W52" s="11" t="s">
        <v>66</v>
      </c>
      <c r="X52" s="11" t="s">
        <v>66</v>
      </c>
      <c r="Y52" s="11" t="s">
        <v>66</v>
      </c>
      <c r="Z52" s="11" t="s">
        <v>66</v>
      </c>
      <c r="AA52" s="11" t="s">
        <v>66</v>
      </c>
      <c r="AB52" s="11" t="s">
        <v>66</v>
      </c>
      <c r="AC52" s="11" t="s">
        <v>66</v>
      </c>
      <c r="AD52" s="11" t="s">
        <v>66</v>
      </c>
      <c r="AE52" s="11" t="s">
        <v>66</v>
      </c>
      <c r="AF52" s="11" t="s">
        <v>66</v>
      </c>
      <c r="AG52" s="11" t="s">
        <v>66</v>
      </c>
      <c r="AH52" s="11" t="s">
        <v>66</v>
      </c>
      <c r="AI52" s="10">
        <v>3</v>
      </c>
      <c r="AJ52" s="11" t="s">
        <v>66</v>
      </c>
      <c r="AK52" s="11" t="s">
        <v>66</v>
      </c>
      <c r="AL52" s="11" t="s">
        <v>66</v>
      </c>
      <c r="AM52" s="11" t="s">
        <v>66</v>
      </c>
      <c r="AN52" s="11" t="s">
        <v>66</v>
      </c>
      <c r="AO52" s="11" t="s">
        <v>66</v>
      </c>
      <c r="AP52" s="10">
        <v>3</v>
      </c>
      <c r="AQ52" s="11" t="s">
        <v>66</v>
      </c>
      <c r="AR52" s="11" t="s">
        <v>66</v>
      </c>
      <c r="AS52" s="11" t="s">
        <v>66</v>
      </c>
      <c r="AT52" s="10">
        <v>1</v>
      </c>
      <c r="AU52" s="11" t="s">
        <v>66</v>
      </c>
      <c r="AV52" s="11" t="s">
        <v>66</v>
      </c>
      <c r="AW52" s="10">
        <v>1</v>
      </c>
      <c r="AX52" s="10">
        <v>42099</v>
      </c>
      <c r="AY52" s="11" t="s">
        <v>66</v>
      </c>
      <c r="AZ52" s="11" t="s">
        <v>66</v>
      </c>
      <c r="BA52" s="11" t="s">
        <v>66</v>
      </c>
      <c r="BB52" s="11" t="s">
        <v>66</v>
      </c>
      <c r="BC52" s="11" t="s">
        <v>66</v>
      </c>
      <c r="BD52" s="11" t="s">
        <v>66</v>
      </c>
      <c r="BE52" s="11" t="s">
        <v>66</v>
      </c>
      <c r="BF52" s="11" t="s">
        <v>66</v>
      </c>
      <c r="BG52" s="11" t="s">
        <v>66</v>
      </c>
      <c r="BH52" s="11" t="s">
        <v>66</v>
      </c>
      <c r="BI52" s="11" t="s">
        <v>66</v>
      </c>
      <c r="BJ52" s="11" t="s">
        <v>66</v>
      </c>
      <c r="BK52" s="11" t="s">
        <v>66</v>
      </c>
      <c r="BL52" s="11" t="s">
        <v>66</v>
      </c>
      <c r="BM52" s="11" t="s">
        <v>66</v>
      </c>
      <c r="BN52" s="11" t="s">
        <v>66</v>
      </c>
      <c r="BO52" s="11" t="s">
        <v>66</v>
      </c>
      <c r="BP52" s="10">
        <v>42132</v>
      </c>
      <c r="BQ52" s="8"/>
    </row>
    <row r="53" spans="1:69" ht="15.6" customHeight="1" x14ac:dyDescent="0.2">
      <c r="A53" s="9"/>
      <c r="B53" s="4" t="s">
        <v>48</v>
      </c>
      <c r="C53" s="10">
        <v>1695</v>
      </c>
      <c r="D53" s="10">
        <v>262</v>
      </c>
      <c r="E53" s="11" t="s">
        <v>66</v>
      </c>
      <c r="F53" s="11" t="s">
        <v>66</v>
      </c>
      <c r="G53" s="11" t="s">
        <v>66</v>
      </c>
      <c r="H53" s="11" t="s">
        <v>66</v>
      </c>
      <c r="I53" s="11" t="s">
        <v>66</v>
      </c>
      <c r="J53" s="11" t="s">
        <v>66</v>
      </c>
      <c r="K53" s="11" t="s">
        <v>66</v>
      </c>
      <c r="L53" s="11" t="s">
        <v>66</v>
      </c>
      <c r="M53" s="10">
        <v>1</v>
      </c>
      <c r="N53" s="11" t="s">
        <v>66</v>
      </c>
      <c r="O53" s="11" t="s">
        <v>66</v>
      </c>
      <c r="P53" s="11" t="s">
        <v>66</v>
      </c>
      <c r="Q53" s="11" t="s">
        <v>66</v>
      </c>
      <c r="R53" s="10">
        <v>23</v>
      </c>
      <c r="S53" s="10">
        <v>11</v>
      </c>
      <c r="T53" s="10">
        <v>4</v>
      </c>
      <c r="U53" s="10">
        <v>9</v>
      </c>
      <c r="V53" s="10">
        <v>15</v>
      </c>
      <c r="W53" s="10">
        <v>4</v>
      </c>
      <c r="X53" s="10">
        <v>1</v>
      </c>
      <c r="Y53" s="10">
        <v>2</v>
      </c>
      <c r="Z53" s="10">
        <v>6</v>
      </c>
      <c r="AA53" s="10">
        <v>1</v>
      </c>
      <c r="AB53" s="10">
        <v>1</v>
      </c>
      <c r="AC53" s="10">
        <v>27</v>
      </c>
      <c r="AD53" s="10">
        <v>13</v>
      </c>
      <c r="AE53" s="10">
        <v>11</v>
      </c>
      <c r="AF53" s="10">
        <v>3</v>
      </c>
      <c r="AG53" s="10">
        <v>1</v>
      </c>
      <c r="AH53" s="10">
        <v>1</v>
      </c>
      <c r="AI53" s="11" t="s">
        <v>66</v>
      </c>
      <c r="AJ53" s="11" t="s">
        <v>66</v>
      </c>
      <c r="AK53" s="11" t="s">
        <v>66</v>
      </c>
      <c r="AL53" s="10">
        <v>31</v>
      </c>
      <c r="AM53" s="10">
        <v>7</v>
      </c>
      <c r="AN53" s="10">
        <v>10</v>
      </c>
      <c r="AO53" s="11" t="s">
        <v>66</v>
      </c>
      <c r="AP53" s="10">
        <v>21</v>
      </c>
      <c r="AQ53" s="10">
        <v>71</v>
      </c>
      <c r="AR53" s="10">
        <v>6</v>
      </c>
      <c r="AS53" s="10">
        <v>19</v>
      </c>
      <c r="AT53" s="11" t="s">
        <v>66</v>
      </c>
      <c r="AU53" s="11" t="s">
        <v>66</v>
      </c>
      <c r="AV53" s="10">
        <v>7</v>
      </c>
      <c r="AW53" s="11" t="s">
        <v>66</v>
      </c>
      <c r="AX53" s="10">
        <v>3</v>
      </c>
      <c r="AY53" s="10">
        <v>56964</v>
      </c>
      <c r="AZ53" s="10">
        <v>57</v>
      </c>
      <c r="BA53" s="10">
        <v>83</v>
      </c>
      <c r="BB53" s="11" t="s">
        <v>66</v>
      </c>
      <c r="BC53" s="10">
        <v>25</v>
      </c>
      <c r="BD53" s="11" t="s">
        <v>66</v>
      </c>
      <c r="BE53" s="11" t="s">
        <v>66</v>
      </c>
      <c r="BF53" s="10">
        <v>7</v>
      </c>
      <c r="BG53" s="10">
        <v>10</v>
      </c>
      <c r="BH53" s="11" t="s">
        <v>66</v>
      </c>
      <c r="BI53" s="11" t="s">
        <v>66</v>
      </c>
      <c r="BJ53" s="11" t="s">
        <v>66</v>
      </c>
      <c r="BK53" s="10">
        <v>11</v>
      </c>
      <c r="BL53" s="10">
        <v>3</v>
      </c>
      <c r="BM53" s="11" t="s">
        <v>66</v>
      </c>
      <c r="BN53" s="10">
        <v>2</v>
      </c>
      <c r="BO53" s="10">
        <v>3</v>
      </c>
      <c r="BP53" s="10">
        <v>59431</v>
      </c>
      <c r="BQ53" s="8"/>
    </row>
    <row r="54" spans="1:69" ht="15.6" customHeight="1" x14ac:dyDescent="0.2">
      <c r="A54" s="9"/>
      <c r="B54" s="4" t="s">
        <v>49</v>
      </c>
      <c r="C54" s="10">
        <v>276</v>
      </c>
      <c r="D54" s="10">
        <v>99</v>
      </c>
      <c r="E54" s="11" t="s">
        <v>66</v>
      </c>
      <c r="F54" s="11" t="s">
        <v>66</v>
      </c>
      <c r="G54" s="11" t="s">
        <v>66</v>
      </c>
      <c r="H54" s="11" t="s">
        <v>66</v>
      </c>
      <c r="I54" s="11" t="s">
        <v>66</v>
      </c>
      <c r="J54" s="11" t="s">
        <v>66</v>
      </c>
      <c r="K54" s="10">
        <v>1</v>
      </c>
      <c r="L54" s="11" t="s">
        <v>66</v>
      </c>
      <c r="M54" s="11" t="s">
        <v>66</v>
      </c>
      <c r="N54" s="11" t="s">
        <v>66</v>
      </c>
      <c r="O54" s="11" t="s">
        <v>66</v>
      </c>
      <c r="P54" s="10">
        <v>1</v>
      </c>
      <c r="Q54" s="11" t="s">
        <v>66</v>
      </c>
      <c r="R54" s="10">
        <v>2</v>
      </c>
      <c r="S54" s="10">
        <v>1</v>
      </c>
      <c r="T54" s="11" t="s">
        <v>66</v>
      </c>
      <c r="U54" s="10">
        <v>3</v>
      </c>
      <c r="V54" s="11" t="s">
        <v>66</v>
      </c>
      <c r="W54" s="11" t="s">
        <v>66</v>
      </c>
      <c r="X54" s="11" t="s">
        <v>66</v>
      </c>
      <c r="Y54" s="10">
        <v>1</v>
      </c>
      <c r="Z54" s="10">
        <v>1</v>
      </c>
      <c r="AA54" s="10">
        <v>1</v>
      </c>
      <c r="AB54" s="11" t="s">
        <v>66</v>
      </c>
      <c r="AC54" s="10">
        <v>1</v>
      </c>
      <c r="AD54" s="10">
        <v>2</v>
      </c>
      <c r="AE54" s="10">
        <v>4</v>
      </c>
      <c r="AF54" s="10">
        <v>1</v>
      </c>
      <c r="AG54" s="10">
        <v>1</v>
      </c>
      <c r="AH54" s="10">
        <v>1</v>
      </c>
      <c r="AI54" s="11" t="s">
        <v>66</v>
      </c>
      <c r="AJ54" s="11" t="s">
        <v>66</v>
      </c>
      <c r="AK54" s="11" t="s">
        <v>66</v>
      </c>
      <c r="AL54" s="10">
        <v>2</v>
      </c>
      <c r="AM54" s="11" t="s">
        <v>66</v>
      </c>
      <c r="AN54" s="11" t="s">
        <v>66</v>
      </c>
      <c r="AO54" s="11" t="s">
        <v>66</v>
      </c>
      <c r="AP54" s="10">
        <v>6</v>
      </c>
      <c r="AQ54" s="10">
        <v>16</v>
      </c>
      <c r="AR54" s="11" t="s">
        <v>66</v>
      </c>
      <c r="AS54" s="11" t="s">
        <v>66</v>
      </c>
      <c r="AT54" s="11" t="s">
        <v>66</v>
      </c>
      <c r="AU54" s="11" t="s">
        <v>66</v>
      </c>
      <c r="AV54" s="11" t="s">
        <v>66</v>
      </c>
      <c r="AW54" s="11" t="s">
        <v>66</v>
      </c>
      <c r="AX54" s="11" t="s">
        <v>66</v>
      </c>
      <c r="AY54" s="10">
        <v>75</v>
      </c>
      <c r="AZ54" s="10">
        <v>21945</v>
      </c>
      <c r="BA54" s="10">
        <v>2</v>
      </c>
      <c r="BB54" s="11" t="s">
        <v>66</v>
      </c>
      <c r="BC54" s="10">
        <v>6</v>
      </c>
      <c r="BD54" s="11" t="s">
        <v>66</v>
      </c>
      <c r="BE54" s="11" t="s">
        <v>66</v>
      </c>
      <c r="BF54" s="11" t="s">
        <v>66</v>
      </c>
      <c r="BG54" s="11" t="s">
        <v>66</v>
      </c>
      <c r="BH54" s="11" t="s">
        <v>66</v>
      </c>
      <c r="BI54" s="11" t="s">
        <v>66</v>
      </c>
      <c r="BJ54" s="11" t="s">
        <v>66</v>
      </c>
      <c r="BK54" s="10">
        <v>4</v>
      </c>
      <c r="BL54" s="11" t="s">
        <v>66</v>
      </c>
      <c r="BM54" s="11" t="s">
        <v>66</v>
      </c>
      <c r="BN54" s="11" t="s">
        <v>66</v>
      </c>
      <c r="BO54" s="11" t="s">
        <v>66</v>
      </c>
      <c r="BP54" s="10">
        <v>22452</v>
      </c>
      <c r="BQ54" s="8"/>
    </row>
    <row r="55" spans="1:69" ht="15.6" customHeight="1" x14ac:dyDescent="0.2">
      <c r="A55" s="9"/>
      <c r="B55" s="4" t="s">
        <v>50</v>
      </c>
      <c r="C55" s="10">
        <v>1815</v>
      </c>
      <c r="D55" s="10">
        <v>532</v>
      </c>
      <c r="E55" s="11" t="s">
        <v>66</v>
      </c>
      <c r="F55" s="10">
        <v>2</v>
      </c>
      <c r="G55" s="10">
        <v>3</v>
      </c>
      <c r="H55" s="11" t="s">
        <v>66</v>
      </c>
      <c r="I55" s="11" t="s">
        <v>66</v>
      </c>
      <c r="J55" s="11" t="s">
        <v>66</v>
      </c>
      <c r="K55" s="11" t="s">
        <v>66</v>
      </c>
      <c r="L55" s="11" t="s">
        <v>66</v>
      </c>
      <c r="M55" s="10">
        <v>4</v>
      </c>
      <c r="N55" s="10">
        <v>5</v>
      </c>
      <c r="O55" s="11" t="s">
        <v>66</v>
      </c>
      <c r="P55" s="11" t="s">
        <v>66</v>
      </c>
      <c r="Q55" s="11" t="s">
        <v>66</v>
      </c>
      <c r="R55" s="10">
        <v>47</v>
      </c>
      <c r="S55" s="10">
        <v>11</v>
      </c>
      <c r="T55" s="10">
        <v>1</v>
      </c>
      <c r="U55" s="10">
        <v>40</v>
      </c>
      <c r="V55" s="10">
        <v>8</v>
      </c>
      <c r="W55" s="10">
        <v>7</v>
      </c>
      <c r="X55" s="10">
        <v>1</v>
      </c>
      <c r="Y55" s="10">
        <v>11</v>
      </c>
      <c r="Z55" s="10">
        <v>7</v>
      </c>
      <c r="AA55" s="10">
        <v>1</v>
      </c>
      <c r="AB55" s="10">
        <v>3</v>
      </c>
      <c r="AC55" s="10">
        <v>7</v>
      </c>
      <c r="AD55" s="10">
        <v>4</v>
      </c>
      <c r="AE55" s="10">
        <v>14</v>
      </c>
      <c r="AF55" s="10">
        <v>6</v>
      </c>
      <c r="AG55" s="11" t="s">
        <v>66</v>
      </c>
      <c r="AH55" s="10">
        <v>10</v>
      </c>
      <c r="AI55" s="10">
        <v>5</v>
      </c>
      <c r="AJ55" s="11" t="s">
        <v>66</v>
      </c>
      <c r="AK55" s="11" t="s">
        <v>66</v>
      </c>
      <c r="AL55" s="10">
        <v>42</v>
      </c>
      <c r="AM55" s="10">
        <v>10</v>
      </c>
      <c r="AN55" s="10">
        <v>10</v>
      </c>
      <c r="AO55" s="10">
        <v>25</v>
      </c>
      <c r="AP55" s="10">
        <v>205</v>
      </c>
      <c r="AQ55" s="10">
        <v>74</v>
      </c>
      <c r="AR55" s="10">
        <v>82</v>
      </c>
      <c r="AS55" s="10">
        <v>14</v>
      </c>
      <c r="AT55" s="11" t="s">
        <v>66</v>
      </c>
      <c r="AU55" s="10">
        <v>1</v>
      </c>
      <c r="AV55" s="10">
        <v>2</v>
      </c>
      <c r="AW55" s="10">
        <v>8</v>
      </c>
      <c r="AX55" s="10">
        <v>3</v>
      </c>
      <c r="AY55" s="10">
        <v>114</v>
      </c>
      <c r="AZ55" s="10">
        <v>9</v>
      </c>
      <c r="BA55" s="10">
        <v>51991</v>
      </c>
      <c r="BB55" s="10">
        <v>19</v>
      </c>
      <c r="BC55" s="10">
        <v>25</v>
      </c>
      <c r="BD55" s="10">
        <v>13</v>
      </c>
      <c r="BE55" s="11" t="s">
        <v>66</v>
      </c>
      <c r="BF55" s="10">
        <v>15</v>
      </c>
      <c r="BG55" s="10">
        <v>3</v>
      </c>
      <c r="BH55" s="11" t="s">
        <v>66</v>
      </c>
      <c r="BI55" s="11" t="s">
        <v>66</v>
      </c>
      <c r="BJ55" s="10">
        <v>1</v>
      </c>
      <c r="BK55" s="10">
        <v>4</v>
      </c>
      <c r="BL55" s="10">
        <v>3</v>
      </c>
      <c r="BM55" s="10">
        <v>2</v>
      </c>
      <c r="BN55" s="10">
        <v>8</v>
      </c>
      <c r="BO55" s="10">
        <v>8</v>
      </c>
      <c r="BP55" s="10">
        <v>55235</v>
      </c>
      <c r="BQ55" s="8"/>
    </row>
    <row r="56" spans="1:69" ht="15.6" customHeight="1" x14ac:dyDescent="0.2">
      <c r="A56" s="9"/>
      <c r="B56" s="4" t="s">
        <v>51</v>
      </c>
      <c r="C56" s="10">
        <v>486</v>
      </c>
      <c r="D56" s="10">
        <v>118</v>
      </c>
      <c r="E56" s="11" t="s">
        <v>66</v>
      </c>
      <c r="F56" s="11" t="s">
        <v>66</v>
      </c>
      <c r="G56" s="10">
        <v>4</v>
      </c>
      <c r="H56" s="11" t="s">
        <v>66</v>
      </c>
      <c r="I56" s="11" t="s">
        <v>66</v>
      </c>
      <c r="J56" s="11" t="s">
        <v>66</v>
      </c>
      <c r="K56" s="11" t="s">
        <v>66</v>
      </c>
      <c r="L56" s="11" t="s">
        <v>66</v>
      </c>
      <c r="M56" s="10">
        <v>3</v>
      </c>
      <c r="N56" s="10">
        <v>2</v>
      </c>
      <c r="O56" s="11" t="s">
        <v>66</v>
      </c>
      <c r="P56" s="11" t="s">
        <v>66</v>
      </c>
      <c r="Q56" s="11" t="s">
        <v>66</v>
      </c>
      <c r="R56" s="10">
        <v>3</v>
      </c>
      <c r="S56" s="10">
        <v>2</v>
      </c>
      <c r="T56" s="11" t="s">
        <v>66</v>
      </c>
      <c r="U56" s="10">
        <v>4</v>
      </c>
      <c r="V56" s="10">
        <v>11</v>
      </c>
      <c r="W56" s="11" t="s">
        <v>66</v>
      </c>
      <c r="X56" s="11" t="s">
        <v>66</v>
      </c>
      <c r="Y56" s="10">
        <v>2</v>
      </c>
      <c r="Z56" s="10">
        <v>3</v>
      </c>
      <c r="AA56" s="10">
        <v>1</v>
      </c>
      <c r="AB56" s="10">
        <v>3</v>
      </c>
      <c r="AC56" s="11" t="s">
        <v>66</v>
      </c>
      <c r="AD56" s="11" t="s">
        <v>66</v>
      </c>
      <c r="AE56" s="10">
        <v>1</v>
      </c>
      <c r="AF56" s="11" t="s">
        <v>66</v>
      </c>
      <c r="AG56" s="11" t="s">
        <v>66</v>
      </c>
      <c r="AH56" s="10">
        <v>1</v>
      </c>
      <c r="AI56" s="10">
        <v>2</v>
      </c>
      <c r="AJ56" s="10">
        <v>1</v>
      </c>
      <c r="AK56" s="11" t="s">
        <v>66</v>
      </c>
      <c r="AL56" s="11" t="s">
        <v>66</v>
      </c>
      <c r="AM56" s="10">
        <v>2</v>
      </c>
      <c r="AN56" s="11" t="s">
        <v>66</v>
      </c>
      <c r="AO56" s="11" t="s">
        <v>66</v>
      </c>
      <c r="AP56" s="10">
        <v>5</v>
      </c>
      <c r="AQ56" s="10">
        <v>8</v>
      </c>
      <c r="AR56" s="11" t="s">
        <v>66</v>
      </c>
      <c r="AS56" s="10">
        <v>8</v>
      </c>
      <c r="AT56" s="11" t="s">
        <v>66</v>
      </c>
      <c r="AU56" s="10">
        <v>12</v>
      </c>
      <c r="AV56" s="11" t="s">
        <v>66</v>
      </c>
      <c r="AW56" s="10">
        <v>8</v>
      </c>
      <c r="AX56" s="11" t="s">
        <v>66</v>
      </c>
      <c r="AY56" s="10">
        <v>9</v>
      </c>
      <c r="AZ56" s="10">
        <v>3</v>
      </c>
      <c r="BA56" s="10">
        <v>30</v>
      </c>
      <c r="BB56" s="10">
        <v>33188</v>
      </c>
      <c r="BC56" s="11" t="s">
        <v>66</v>
      </c>
      <c r="BD56" s="11" t="s">
        <v>66</v>
      </c>
      <c r="BE56" s="11" t="s">
        <v>66</v>
      </c>
      <c r="BF56" s="10">
        <v>7</v>
      </c>
      <c r="BG56" s="10">
        <v>2</v>
      </c>
      <c r="BH56" s="11" t="s">
        <v>66</v>
      </c>
      <c r="BI56" s="11" t="s">
        <v>66</v>
      </c>
      <c r="BJ56" s="10">
        <v>1</v>
      </c>
      <c r="BK56" s="10">
        <v>4</v>
      </c>
      <c r="BL56" s="11" t="s">
        <v>66</v>
      </c>
      <c r="BM56" s="11" t="s">
        <v>66</v>
      </c>
      <c r="BN56" s="10">
        <v>3</v>
      </c>
      <c r="BO56" s="10">
        <v>3</v>
      </c>
      <c r="BP56" s="10">
        <v>33940</v>
      </c>
      <c r="BQ56" s="8"/>
    </row>
    <row r="57" spans="1:69" ht="15.6" customHeight="1" x14ac:dyDescent="0.2">
      <c r="A57" s="9"/>
      <c r="B57" s="4" t="s">
        <v>52</v>
      </c>
      <c r="C57" s="10">
        <v>2766</v>
      </c>
      <c r="D57" s="10">
        <v>504</v>
      </c>
      <c r="E57" s="10">
        <v>7</v>
      </c>
      <c r="F57" s="10">
        <v>5</v>
      </c>
      <c r="G57" s="10">
        <v>11</v>
      </c>
      <c r="H57" s="11" t="s">
        <v>66</v>
      </c>
      <c r="I57" s="10">
        <v>1</v>
      </c>
      <c r="J57" s="10">
        <v>2</v>
      </c>
      <c r="K57" s="11" t="s">
        <v>66</v>
      </c>
      <c r="L57" s="11" t="s">
        <v>66</v>
      </c>
      <c r="M57" s="10">
        <v>6</v>
      </c>
      <c r="N57" s="10">
        <v>1</v>
      </c>
      <c r="O57" s="11" t="s">
        <v>66</v>
      </c>
      <c r="P57" s="11" t="s">
        <v>66</v>
      </c>
      <c r="Q57" s="11" t="s">
        <v>66</v>
      </c>
      <c r="R57" s="10">
        <v>28</v>
      </c>
      <c r="S57" s="10">
        <v>6</v>
      </c>
      <c r="T57" s="10">
        <v>1</v>
      </c>
      <c r="U57" s="10">
        <v>8</v>
      </c>
      <c r="V57" s="10">
        <v>12</v>
      </c>
      <c r="W57" s="10">
        <v>2</v>
      </c>
      <c r="X57" s="10">
        <v>3</v>
      </c>
      <c r="Y57" s="10">
        <v>5</v>
      </c>
      <c r="Z57" s="10">
        <v>40</v>
      </c>
      <c r="AA57" s="11" t="s">
        <v>66</v>
      </c>
      <c r="AB57" s="10">
        <v>9</v>
      </c>
      <c r="AC57" s="10">
        <v>44</v>
      </c>
      <c r="AD57" s="10">
        <v>8</v>
      </c>
      <c r="AE57" s="10">
        <v>7</v>
      </c>
      <c r="AF57" s="10">
        <v>1</v>
      </c>
      <c r="AG57" s="10">
        <v>4</v>
      </c>
      <c r="AH57" s="10">
        <v>31</v>
      </c>
      <c r="AI57" s="11" t="s">
        <v>66</v>
      </c>
      <c r="AJ57" s="11" t="s">
        <v>66</v>
      </c>
      <c r="AK57" s="11" t="s">
        <v>66</v>
      </c>
      <c r="AL57" s="10">
        <v>29</v>
      </c>
      <c r="AM57" s="10">
        <v>2</v>
      </c>
      <c r="AN57" s="10">
        <v>15</v>
      </c>
      <c r="AO57" s="10">
        <v>7</v>
      </c>
      <c r="AP57" s="10">
        <v>3</v>
      </c>
      <c r="AQ57" s="10">
        <v>38</v>
      </c>
      <c r="AR57" s="11" t="s">
        <v>66</v>
      </c>
      <c r="AS57" s="10">
        <v>2</v>
      </c>
      <c r="AT57" s="11" t="s">
        <v>66</v>
      </c>
      <c r="AU57" s="11" t="s">
        <v>66</v>
      </c>
      <c r="AV57" s="10">
        <v>18</v>
      </c>
      <c r="AW57" s="11" t="s">
        <v>66</v>
      </c>
      <c r="AX57" s="10">
        <v>1</v>
      </c>
      <c r="AY57" s="10">
        <v>42</v>
      </c>
      <c r="AZ57" s="10">
        <v>2</v>
      </c>
      <c r="BA57" s="10">
        <v>41</v>
      </c>
      <c r="BB57" s="11" t="s">
        <v>66</v>
      </c>
      <c r="BC57" s="10">
        <v>44689</v>
      </c>
      <c r="BD57" s="10">
        <v>621</v>
      </c>
      <c r="BE57" s="10">
        <v>213</v>
      </c>
      <c r="BF57" s="10">
        <v>79</v>
      </c>
      <c r="BG57" s="10">
        <v>32</v>
      </c>
      <c r="BH57" s="10">
        <v>7</v>
      </c>
      <c r="BI57" s="10">
        <v>5</v>
      </c>
      <c r="BJ57" s="10">
        <v>44</v>
      </c>
      <c r="BK57" s="10">
        <v>124</v>
      </c>
      <c r="BL57" s="10">
        <v>178</v>
      </c>
      <c r="BM57" s="10">
        <v>40</v>
      </c>
      <c r="BN57" s="10">
        <v>34</v>
      </c>
      <c r="BO57" s="10">
        <v>49</v>
      </c>
      <c r="BP57" s="10">
        <v>49827</v>
      </c>
      <c r="BQ57" s="8"/>
    </row>
    <row r="58" spans="1:69" ht="15.6" customHeight="1" x14ac:dyDescent="0.2">
      <c r="A58" s="9"/>
      <c r="B58" s="4" t="s">
        <v>53</v>
      </c>
      <c r="C58" s="10">
        <v>4607</v>
      </c>
      <c r="D58" s="10">
        <v>183</v>
      </c>
      <c r="E58" s="10">
        <v>1</v>
      </c>
      <c r="F58" s="10">
        <v>4</v>
      </c>
      <c r="G58" s="10">
        <v>2</v>
      </c>
      <c r="H58" s="11" t="s">
        <v>66</v>
      </c>
      <c r="I58" s="11" t="s">
        <v>66</v>
      </c>
      <c r="J58" s="10">
        <v>1</v>
      </c>
      <c r="K58" s="11" t="s">
        <v>66</v>
      </c>
      <c r="L58" s="11" t="s">
        <v>66</v>
      </c>
      <c r="M58" s="10">
        <v>3</v>
      </c>
      <c r="N58" s="11" t="s">
        <v>66</v>
      </c>
      <c r="O58" s="11" t="s">
        <v>66</v>
      </c>
      <c r="P58" s="11" t="s">
        <v>66</v>
      </c>
      <c r="Q58" s="11" t="s">
        <v>66</v>
      </c>
      <c r="R58" s="10">
        <v>130</v>
      </c>
      <c r="S58" s="10">
        <v>2</v>
      </c>
      <c r="T58" s="10">
        <v>1</v>
      </c>
      <c r="U58" s="10">
        <v>24</v>
      </c>
      <c r="V58" s="10">
        <v>23</v>
      </c>
      <c r="W58" s="10">
        <v>4</v>
      </c>
      <c r="X58" s="10">
        <v>2</v>
      </c>
      <c r="Y58" s="10">
        <v>13</v>
      </c>
      <c r="Z58" s="10">
        <v>27</v>
      </c>
      <c r="AA58" s="11" t="s">
        <v>66</v>
      </c>
      <c r="AB58" s="10">
        <v>13</v>
      </c>
      <c r="AC58" s="10">
        <v>34</v>
      </c>
      <c r="AD58" s="10">
        <v>33</v>
      </c>
      <c r="AE58" s="10">
        <v>9</v>
      </c>
      <c r="AF58" s="11" t="s">
        <v>66</v>
      </c>
      <c r="AG58" s="10">
        <v>3</v>
      </c>
      <c r="AH58" s="10">
        <v>4</v>
      </c>
      <c r="AI58" s="11" t="s">
        <v>66</v>
      </c>
      <c r="AJ58" s="11" t="s">
        <v>66</v>
      </c>
      <c r="AK58" s="10">
        <v>40</v>
      </c>
      <c r="AL58" s="10">
        <v>7</v>
      </c>
      <c r="AM58" s="11" t="s">
        <v>66</v>
      </c>
      <c r="AN58" s="10">
        <v>3</v>
      </c>
      <c r="AO58" s="10">
        <v>1</v>
      </c>
      <c r="AP58" s="10">
        <v>10</v>
      </c>
      <c r="AQ58" s="10">
        <v>6</v>
      </c>
      <c r="AR58" s="11" t="s">
        <v>66</v>
      </c>
      <c r="AS58" s="10">
        <v>37</v>
      </c>
      <c r="AT58" s="10">
        <v>4</v>
      </c>
      <c r="AU58" s="10">
        <v>1</v>
      </c>
      <c r="AV58" s="10">
        <v>7</v>
      </c>
      <c r="AW58" s="11" t="s">
        <v>66</v>
      </c>
      <c r="AX58" s="10">
        <v>15</v>
      </c>
      <c r="AY58" s="10">
        <v>28</v>
      </c>
      <c r="AZ58" s="10">
        <v>1</v>
      </c>
      <c r="BA58" s="10">
        <v>28</v>
      </c>
      <c r="BB58" s="11" t="s">
        <v>66</v>
      </c>
      <c r="BC58" s="10">
        <v>310</v>
      </c>
      <c r="BD58" s="10">
        <v>45684</v>
      </c>
      <c r="BE58" s="10">
        <v>195</v>
      </c>
      <c r="BF58" s="10">
        <v>63</v>
      </c>
      <c r="BG58" s="10">
        <v>46</v>
      </c>
      <c r="BH58" s="10">
        <v>8</v>
      </c>
      <c r="BI58" s="10">
        <v>5</v>
      </c>
      <c r="BJ58" s="10">
        <v>22</v>
      </c>
      <c r="BK58" s="10">
        <v>132</v>
      </c>
      <c r="BL58" s="10">
        <v>304</v>
      </c>
      <c r="BM58" s="10">
        <v>49</v>
      </c>
      <c r="BN58" s="10">
        <v>13</v>
      </c>
      <c r="BO58" s="10">
        <v>85</v>
      </c>
      <c r="BP58" s="10">
        <v>52227</v>
      </c>
      <c r="BQ58" s="8"/>
    </row>
    <row r="59" spans="1:69" ht="15.6" customHeight="1" x14ac:dyDescent="0.2">
      <c r="A59" s="9"/>
      <c r="B59" s="4" t="s">
        <v>54</v>
      </c>
      <c r="C59" s="10">
        <v>1921</v>
      </c>
      <c r="D59" s="10">
        <v>251</v>
      </c>
      <c r="E59" s="11" t="s">
        <v>66</v>
      </c>
      <c r="F59" s="10">
        <v>3</v>
      </c>
      <c r="G59" s="10">
        <v>10</v>
      </c>
      <c r="H59" s="11" t="s">
        <v>66</v>
      </c>
      <c r="I59" s="10">
        <v>1</v>
      </c>
      <c r="J59" s="11" t="s">
        <v>66</v>
      </c>
      <c r="K59" s="11" t="s">
        <v>66</v>
      </c>
      <c r="L59" s="11" t="s">
        <v>66</v>
      </c>
      <c r="M59" s="10">
        <v>6</v>
      </c>
      <c r="N59" s="10">
        <v>1</v>
      </c>
      <c r="O59" s="11" t="s">
        <v>66</v>
      </c>
      <c r="P59" s="11" t="s">
        <v>66</v>
      </c>
      <c r="Q59" s="11" t="s">
        <v>66</v>
      </c>
      <c r="R59" s="10">
        <v>27</v>
      </c>
      <c r="S59" s="11" t="s">
        <v>66</v>
      </c>
      <c r="T59" s="11" t="s">
        <v>66</v>
      </c>
      <c r="U59" s="10">
        <v>4</v>
      </c>
      <c r="V59" s="10">
        <v>3</v>
      </c>
      <c r="W59" s="10">
        <v>2</v>
      </c>
      <c r="X59" s="10">
        <v>1</v>
      </c>
      <c r="Y59" s="10">
        <v>5</v>
      </c>
      <c r="Z59" s="10">
        <v>31</v>
      </c>
      <c r="AA59" s="11" t="s">
        <v>66</v>
      </c>
      <c r="AB59" s="10">
        <v>22</v>
      </c>
      <c r="AC59" s="10">
        <v>20</v>
      </c>
      <c r="AD59" s="10">
        <v>1</v>
      </c>
      <c r="AE59" s="10">
        <v>8</v>
      </c>
      <c r="AF59" s="11" t="s">
        <v>66</v>
      </c>
      <c r="AG59" s="10">
        <v>2</v>
      </c>
      <c r="AH59" s="10">
        <v>12</v>
      </c>
      <c r="AI59" s="11" t="s">
        <v>66</v>
      </c>
      <c r="AJ59" s="11" t="s">
        <v>66</v>
      </c>
      <c r="AK59" s="10">
        <v>1</v>
      </c>
      <c r="AL59" s="10">
        <v>1</v>
      </c>
      <c r="AM59" s="10">
        <v>6</v>
      </c>
      <c r="AN59" s="10">
        <v>3</v>
      </c>
      <c r="AO59" s="10">
        <v>2</v>
      </c>
      <c r="AP59" s="10">
        <v>7</v>
      </c>
      <c r="AQ59" s="10">
        <v>8</v>
      </c>
      <c r="AR59" s="11" t="s">
        <v>66</v>
      </c>
      <c r="AS59" s="11" t="s">
        <v>66</v>
      </c>
      <c r="AT59" s="11" t="s">
        <v>66</v>
      </c>
      <c r="AU59" s="11" t="s">
        <v>66</v>
      </c>
      <c r="AV59" s="10">
        <v>3</v>
      </c>
      <c r="AW59" s="11" t="s">
        <v>66</v>
      </c>
      <c r="AX59" s="11" t="s">
        <v>66</v>
      </c>
      <c r="AY59" s="10">
        <v>15</v>
      </c>
      <c r="AZ59" s="10">
        <v>1</v>
      </c>
      <c r="BA59" s="10">
        <v>29</v>
      </c>
      <c r="BB59" s="11" t="s">
        <v>66</v>
      </c>
      <c r="BC59" s="10">
        <v>135</v>
      </c>
      <c r="BD59" s="10">
        <v>78</v>
      </c>
      <c r="BE59" s="10">
        <v>25197</v>
      </c>
      <c r="BF59" s="10">
        <v>59</v>
      </c>
      <c r="BG59" s="10">
        <v>10</v>
      </c>
      <c r="BH59" s="10">
        <v>2</v>
      </c>
      <c r="BI59" s="10">
        <v>2</v>
      </c>
      <c r="BJ59" s="10">
        <v>23</v>
      </c>
      <c r="BK59" s="10">
        <v>96</v>
      </c>
      <c r="BL59" s="10">
        <v>88</v>
      </c>
      <c r="BM59" s="10">
        <v>21</v>
      </c>
      <c r="BN59" s="10">
        <v>20</v>
      </c>
      <c r="BO59" s="10">
        <v>38</v>
      </c>
      <c r="BP59" s="10">
        <v>28176</v>
      </c>
      <c r="BQ59" s="8"/>
    </row>
    <row r="60" spans="1:69" ht="15.6" customHeight="1" x14ac:dyDescent="0.2">
      <c r="A60" s="9"/>
      <c r="B60" s="4" t="s">
        <v>55</v>
      </c>
      <c r="C60" s="10">
        <v>4358</v>
      </c>
      <c r="D60" s="10">
        <v>775</v>
      </c>
      <c r="E60" s="11" t="s">
        <v>66</v>
      </c>
      <c r="F60" s="10">
        <v>29</v>
      </c>
      <c r="G60" s="10">
        <v>9</v>
      </c>
      <c r="H60" s="10">
        <v>1</v>
      </c>
      <c r="I60" s="10">
        <v>1</v>
      </c>
      <c r="J60" s="11" t="s">
        <v>66</v>
      </c>
      <c r="K60" s="11" t="s">
        <v>66</v>
      </c>
      <c r="L60" s="11" t="s">
        <v>66</v>
      </c>
      <c r="M60" s="10">
        <v>16</v>
      </c>
      <c r="N60" s="10">
        <v>3</v>
      </c>
      <c r="O60" s="11" t="s">
        <v>66</v>
      </c>
      <c r="P60" s="11" t="s">
        <v>66</v>
      </c>
      <c r="Q60" s="11" t="s">
        <v>66</v>
      </c>
      <c r="R60" s="10">
        <v>20</v>
      </c>
      <c r="S60" s="11" t="s">
        <v>66</v>
      </c>
      <c r="T60" s="10">
        <v>2</v>
      </c>
      <c r="U60" s="10">
        <v>6</v>
      </c>
      <c r="V60" s="11" t="s">
        <v>66</v>
      </c>
      <c r="W60" s="10">
        <v>1</v>
      </c>
      <c r="X60" s="10">
        <v>2</v>
      </c>
      <c r="Y60" s="10">
        <v>18</v>
      </c>
      <c r="Z60" s="10">
        <v>16</v>
      </c>
      <c r="AA60" s="10">
        <v>2</v>
      </c>
      <c r="AB60" s="10">
        <v>14</v>
      </c>
      <c r="AC60" s="10">
        <v>35</v>
      </c>
      <c r="AD60" s="11" t="s">
        <v>66</v>
      </c>
      <c r="AE60" s="10">
        <v>21</v>
      </c>
      <c r="AF60" s="11" t="s">
        <v>66</v>
      </c>
      <c r="AG60" s="10">
        <v>1</v>
      </c>
      <c r="AH60" s="10">
        <v>41</v>
      </c>
      <c r="AI60" s="11" t="s">
        <v>66</v>
      </c>
      <c r="AJ60" s="10">
        <v>7</v>
      </c>
      <c r="AK60" s="10">
        <v>1</v>
      </c>
      <c r="AL60" s="10">
        <v>10</v>
      </c>
      <c r="AM60" s="11" t="s">
        <v>66</v>
      </c>
      <c r="AN60" s="10">
        <v>33</v>
      </c>
      <c r="AO60" s="10">
        <v>5</v>
      </c>
      <c r="AP60" s="10">
        <v>13</v>
      </c>
      <c r="AQ60" s="10">
        <v>44</v>
      </c>
      <c r="AR60" s="11" t="s">
        <v>66</v>
      </c>
      <c r="AS60" s="10">
        <v>15</v>
      </c>
      <c r="AT60" s="11" t="s">
        <v>66</v>
      </c>
      <c r="AU60" s="11" t="s">
        <v>66</v>
      </c>
      <c r="AV60" s="10">
        <v>8</v>
      </c>
      <c r="AW60" s="11" t="s">
        <v>66</v>
      </c>
      <c r="AX60" s="11" t="s">
        <v>66</v>
      </c>
      <c r="AY60" s="10">
        <v>28</v>
      </c>
      <c r="AZ60" s="11" t="s">
        <v>66</v>
      </c>
      <c r="BA60" s="10">
        <v>16</v>
      </c>
      <c r="BB60" s="10">
        <v>1</v>
      </c>
      <c r="BC60" s="10">
        <v>68</v>
      </c>
      <c r="BD60" s="10">
        <v>13</v>
      </c>
      <c r="BE60" s="10">
        <v>29</v>
      </c>
      <c r="BF60" s="10">
        <v>109172</v>
      </c>
      <c r="BG60" s="10">
        <v>207</v>
      </c>
      <c r="BH60" s="10">
        <v>190</v>
      </c>
      <c r="BI60" s="10">
        <v>140</v>
      </c>
      <c r="BJ60" s="10">
        <v>64</v>
      </c>
      <c r="BK60" s="10">
        <v>42</v>
      </c>
      <c r="BL60" s="10">
        <v>15</v>
      </c>
      <c r="BM60" s="10">
        <v>43</v>
      </c>
      <c r="BN60" s="10">
        <v>20</v>
      </c>
      <c r="BO60" s="10">
        <v>17</v>
      </c>
      <c r="BP60" s="10">
        <v>115572</v>
      </c>
      <c r="BQ60" s="8"/>
    </row>
    <row r="61" spans="1:69" ht="15.6" customHeight="1" x14ac:dyDescent="0.2">
      <c r="A61" s="9"/>
      <c r="B61" s="4" t="s">
        <v>56</v>
      </c>
      <c r="C61" s="10">
        <v>448</v>
      </c>
      <c r="D61" s="10">
        <v>47</v>
      </c>
      <c r="E61" s="11" t="s">
        <v>66</v>
      </c>
      <c r="F61" s="11" t="s">
        <v>66</v>
      </c>
      <c r="G61" s="10">
        <v>3</v>
      </c>
      <c r="H61" s="11" t="s">
        <v>66</v>
      </c>
      <c r="I61" s="11" t="s">
        <v>66</v>
      </c>
      <c r="J61" s="11" t="s">
        <v>66</v>
      </c>
      <c r="K61" s="11" t="s">
        <v>66</v>
      </c>
      <c r="L61" s="11" t="s">
        <v>66</v>
      </c>
      <c r="M61" s="11" t="s">
        <v>66</v>
      </c>
      <c r="N61" s="11" t="s">
        <v>66</v>
      </c>
      <c r="O61" s="11" t="s">
        <v>66</v>
      </c>
      <c r="P61" s="11" t="s">
        <v>66</v>
      </c>
      <c r="Q61" s="11" t="s">
        <v>66</v>
      </c>
      <c r="R61" s="11" t="s">
        <v>66</v>
      </c>
      <c r="S61" s="10">
        <v>6</v>
      </c>
      <c r="T61" s="11" t="s">
        <v>66</v>
      </c>
      <c r="U61" s="10">
        <v>4</v>
      </c>
      <c r="V61" s="11" t="s">
        <v>66</v>
      </c>
      <c r="W61" s="10">
        <v>2</v>
      </c>
      <c r="X61" s="11" t="s">
        <v>66</v>
      </c>
      <c r="Y61" s="11" t="s">
        <v>66</v>
      </c>
      <c r="Z61" s="10">
        <v>1</v>
      </c>
      <c r="AA61" s="11" t="s">
        <v>66</v>
      </c>
      <c r="AB61" s="11" t="s">
        <v>66</v>
      </c>
      <c r="AC61" s="11" t="s">
        <v>66</v>
      </c>
      <c r="AD61" s="11" t="s">
        <v>66</v>
      </c>
      <c r="AE61" s="11" t="s">
        <v>66</v>
      </c>
      <c r="AF61" s="11" t="s">
        <v>66</v>
      </c>
      <c r="AG61" s="11" t="s">
        <v>66</v>
      </c>
      <c r="AH61" s="10">
        <v>2</v>
      </c>
      <c r="AI61" s="11" t="s">
        <v>66</v>
      </c>
      <c r="AJ61" s="11" t="s">
        <v>66</v>
      </c>
      <c r="AK61" s="11" t="s">
        <v>66</v>
      </c>
      <c r="AL61" s="11" t="s">
        <v>66</v>
      </c>
      <c r="AM61" s="11" t="s">
        <v>66</v>
      </c>
      <c r="AN61" s="11" t="s">
        <v>66</v>
      </c>
      <c r="AO61" s="10">
        <v>2</v>
      </c>
      <c r="AP61" s="11" t="s">
        <v>66</v>
      </c>
      <c r="AQ61" s="10">
        <v>2</v>
      </c>
      <c r="AR61" s="11" t="s">
        <v>66</v>
      </c>
      <c r="AS61" s="11" t="s">
        <v>66</v>
      </c>
      <c r="AT61" s="11" t="s">
        <v>66</v>
      </c>
      <c r="AU61" s="11" t="s">
        <v>66</v>
      </c>
      <c r="AV61" s="11" t="s">
        <v>66</v>
      </c>
      <c r="AW61" s="11" t="s">
        <v>66</v>
      </c>
      <c r="AX61" s="11" t="s">
        <v>66</v>
      </c>
      <c r="AY61" s="10">
        <v>2</v>
      </c>
      <c r="AZ61" s="11" t="s">
        <v>66</v>
      </c>
      <c r="BA61" s="10">
        <v>3</v>
      </c>
      <c r="BB61" s="11" t="s">
        <v>66</v>
      </c>
      <c r="BC61" s="10">
        <v>7</v>
      </c>
      <c r="BD61" s="11" t="s">
        <v>66</v>
      </c>
      <c r="BE61" s="10">
        <v>1</v>
      </c>
      <c r="BF61" s="10">
        <v>106</v>
      </c>
      <c r="BG61" s="10">
        <v>33403</v>
      </c>
      <c r="BH61" s="10">
        <v>7</v>
      </c>
      <c r="BI61" s="10">
        <v>44</v>
      </c>
      <c r="BJ61" s="10">
        <v>5</v>
      </c>
      <c r="BK61" s="10">
        <v>7</v>
      </c>
      <c r="BL61" s="10">
        <v>4</v>
      </c>
      <c r="BM61" s="10">
        <v>200</v>
      </c>
      <c r="BN61" s="10">
        <v>1</v>
      </c>
      <c r="BO61" s="10">
        <v>1</v>
      </c>
      <c r="BP61" s="10">
        <v>34308</v>
      </c>
      <c r="BQ61" s="8"/>
    </row>
    <row r="62" spans="1:69" ht="15.6" customHeight="1" x14ac:dyDescent="0.2">
      <c r="A62" s="9"/>
      <c r="B62" s="4" t="s">
        <v>57</v>
      </c>
      <c r="C62" s="10">
        <v>392</v>
      </c>
      <c r="D62" s="10">
        <v>102</v>
      </c>
      <c r="E62" s="11" t="s">
        <v>66</v>
      </c>
      <c r="F62" s="10">
        <v>4</v>
      </c>
      <c r="G62" s="11" t="s">
        <v>66</v>
      </c>
      <c r="H62" s="11" t="s">
        <v>66</v>
      </c>
      <c r="I62" s="11" t="s">
        <v>66</v>
      </c>
      <c r="J62" s="11" t="s">
        <v>66</v>
      </c>
      <c r="K62" s="11" t="s">
        <v>66</v>
      </c>
      <c r="L62" s="11" t="s">
        <v>66</v>
      </c>
      <c r="M62" s="11" t="s">
        <v>66</v>
      </c>
      <c r="N62" s="11" t="s">
        <v>66</v>
      </c>
      <c r="O62" s="11" t="s">
        <v>66</v>
      </c>
      <c r="P62" s="11" t="s">
        <v>66</v>
      </c>
      <c r="Q62" s="11" t="s">
        <v>66</v>
      </c>
      <c r="R62" s="10">
        <v>7</v>
      </c>
      <c r="S62" s="10">
        <v>8</v>
      </c>
      <c r="T62" s="10">
        <v>4</v>
      </c>
      <c r="U62" s="11" t="s">
        <v>66</v>
      </c>
      <c r="V62" s="11" t="s">
        <v>66</v>
      </c>
      <c r="W62" s="10">
        <v>9</v>
      </c>
      <c r="X62" s="10">
        <v>1</v>
      </c>
      <c r="Y62" s="11" t="s">
        <v>66</v>
      </c>
      <c r="Z62" s="10">
        <v>9</v>
      </c>
      <c r="AA62" s="11" t="s">
        <v>66</v>
      </c>
      <c r="AB62" s="10">
        <v>2</v>
      </c>
      <c r="AC62" s="11" t="s">
        <v>66</v>
      </c>
      <c r="AD62" s="11" t="s">
        <v>66</v>
      </c>
      <c r="AE62" s="10">
        <v>9</v>
      </c>
      <c r="AF62" s="11" t="s">
        <v>66</v>
      </c>
      <c r="AG62" s="11" t="s">
        <v>66</v>
      </c>
      <c r="AH62" s="10">
        <v>5</v>
      </c>
      <c r="AI62" s="11" t="s">
        <v>66</v>
      </c>
      <c r="AJ62" s="11" t="s">
        <v>66</v>
      </c>
      <c r="AK62" s="11" t="s">
        <v>66</v>
      </c>
      <c r="AL62" s="10">
        <v>2</v>
      </c>
      <c r="AM62" s="11" t="s">
        <v>66</v>
      </c>
      <c r="AN62" s="11" t="s">
        <v>66</v>
      </c>
      <c r="AO62" s="11" t="s">
        <v>66</v>
      </c>
      <c r="AP62" s="10">
        <v>6</v>
      </c>
      <c r="AQ62" s="10">
        <v>11</v>
      </c>
      <c r="AR62" s="11" t="s">
        <v>66</v>
      </c>
      <c r="AS62" s="10">
        <v>2</v>
      </c>
      <c r="AT62" s="11" t="s">
        <v>66</v>
      </c>
      <c r="AU62" s="10">
        <v>1</v>
      </c>
      <c r="AV62" s="11" t="s">
        <v>66</v>
      </c>
      <c r="AW62" s="11" t="s">
        <v>66</v>
      </c>
      <c r="AX62" s="11" t="s">
        <v>66</v>
      </c>
      <c r="AY62" s="11" t="s">
        <v>66</v>
      </c>
      <c r="AZ62" s="11" t="s">
        <v>66</v>
      </c>
      <c r="BA62" s="10">
        <v>1</v>
      </c>
      <c r="BB62" s="11" t="s">
        <v>66</v>
      </c>
      <c r="BC62" s="10">
        <v>2</v>
      </c>
      <c r="BD62" s="10">
        <v>3</v>
      </c>
      <c r="BE62" s="10">
        <v>1</v>
      </c>
      <c r="BF62" s="10">
        <v>91</v>
      </c>
      <c r="BG62" s="10">
        <v>10</v>
      </c>
      <c r="BH62" s="10">
        <v>33617</v>
      </c>
      <c r="BI62" s="10">
        <v>11</v>
      </c>
      <c r="BJ62" s="10">
        <v>19</v>
      </c>
      <c r="BK62" s="10">
        <v>7</v>
      </c>
      <c r="BL62" s="11" t="s">
        <v>66</v>
      </c>
      <c r="BM62" s="10">
        <v>20</v>
      </c>
      <c r="BN62" s="10">
        <v>1</v>
      </c>
      <c r="BO62" s="10">
        <v>5</v>
      </c>
      <c r="BP62" s="10">
        <v>34362</v>
      </c>
      <c r="BQ62" s="8"/>
    </row>
    <row r="63" spans="1:69" ht="15.6" customHeight="1" x14ac:dyDescent="0.2">
      <c r="A63" s="9"/>
      <c r="B63" s="4" t="s">
        <v>58</v>
      </c>
      <c r="C63" s="10">
        <v>307</v>
      </c>
      <c r="D63" s="10">
        <v>40</v>
      </c>
      <c r="E63" s="11" t="s">
        <v>66</v>
      </c>
      <c r="F63" s="11" t="s">
        <v>66</v>
      </c>
      <c r="G63" s="11" t="s">
        <v>66</v>
      </c>
      <c r="H63" s="11" t="s">
        <v>66</v>
      </c>
      <c r="I63" s="11" t="s">
        <v>66</v>
      </c>
      <c r="J63" s="11" t="s">
        <v>66</v>
      </c>
      <c r="K63" s="11" t="s">
        <v>66</v>
      </c>
      <c r="L63" s="11" t="s">
        <v>66</v>
      </c>
      <c r="M63" s="11" t="s">
        <v>66</v>
      </c>
      <c r="N63" s="11" t="s">
        <v>66</v>
      </c>
      <c r="O63" s="11" t="s">
        <v>66</v>
      </c>
      <c r="P63" s="11" t="s">
        <v>66</v>
      </c>
      <c r="Q63" s="11" t="s">
        <v>66</v>
      </c>
      <c r="R63" s="11" t="s">
        <v>66</v>
      </c>
      <c r="S63" s="11" t="s">
        <v>66</v>
      </c>
      <c r="T63" s="11" t="s">
        <v>66</v>
      </c>
      <c r="U63" s="11" t="s">
        <v>66</v>
      </c>
      <c r="V63" s="11" t="s">
        <v>66</v>
      </c>
      <c r="W63" s="10">
        <v>2</v>
      </c>
      <c r="X63" s="11" t="s">
        <v>66</v>
      </c>
      <c r="Y63" s="11" t="s">
        <v>66</v>
      </c>
      <c r="Z63" s="11" t="s">
        <v>66</v>
      </c>
      <c r="AA63" s="11" t="s">
        <v>66</v>
      </c>
      <c r="AB63" s="11" t="s">
        <v>66</v>
      </c>
      <c r="AC63" s="11" t="s">
        <v>66</v>
      </c>
      <c r="AD63" s="11" t="s">
        <v>66</v>
      </c>
      <c r="AE63" s="11" t="s">
        <v>66</v>
      </c>
      <c r="AF63" s="11" t="s">
        <v>66</v>
      </c>
      <c r="AG63" s="11" t="s">
        <v>66</v>
      </c>
      <c r="AH63" s="10">
        <v>10</v>
      </c>
      <c r="AI63" s="11" t="s">
        <v>66</v>
      </c>
      <c r="AJ63" s="11" t="s">
        <v>66</v>
      </c>
      <c r="AK63" s="11" t="s">
        <v>66</v>
      </c>
      <c r="AL63" s="11" t="s">
        <v>66</v>
      </c>
      <c r="AM63" s="11" t="s">
        <v>66</v>
      </c>
      <c r="AN63" s="11" t="s">
        <v>66</v>
      </c>
      <c r="AO63" s="11" t="s">
        <v>66</v>
      </c>
      <c r="AP63" s="11" t="s">
        <v>66</v>
      </c>
      <c r="AQ63" s="10">
        <v>4</v>
      </c>
      <c r="AR63" s="10">
        <v>1</v>
      </c>
      <c r="AS63" s="11" t="s">
        <v>66</v>
      </c>
      <c r="AT63" s="11" t="s">
        <v>66</v>
      </c>
      <c r="AU63" s="11" t="s">
        <v>66</v>
      </c>
      <c r="AV63" s="11" t="s">
        <v>66</v>
      </c>
      <c r="AW63" s="11" t="s">
        <v>66</v>
      </c>
      <c r="AX63" s="11" t="s">
        <v>66</v>
      </c>
      <c r="AY63" s="11" t="s">
        <v>66</v>
      </c>
      <c r="AZ63" s="11" t="s">
        <v>66</v>
      </c>
      <c r="BA63" s="11" t="s">
        <v>66</v>
      </c>
      <c r="BB63" s="11" t="s">
        <v>66</v>
      </c>
      <c r="BC63" s="10">
        <v>1</v>
      </c>
      <c r="BD63" s="11" t="s">
        <v>66</v>
      </c>
      <c r="BE63" s="11" t="s">
        <v>66</v>
      </c>
      <c r="BF63" s="10">
        <v>60</v>
      </c>
      <c r="BG63" s="10">
        <v>3500</v>
      </c>
      <c r="BH63" s="11" t="s">
        <v>66</v>
      </c>
      <c r="BI63" s="10">
        <v>17094</v>
      </c>
      <c r="BJ63" s="10">
        <v>2</v>
      </c>
      <c r="BK63" s="10">
        <v>6</v>
      </c>
      <c r="BL63" s="11" t="s">
        <v>66</v>
      </c>
      <c r="BM63" s="10">
        <v>28</v>
      </c>
      <c r="BN63" s="11" t="s">
        <v>66</v>
      </c>
      <c r="BO63" s="11" t="s">
        <v>66</v>
      </c>
      <c r="BP63" s="10">
        <v>21055</v>
      </c>
      <c r="BQ63" s="8"/>
    </row>
    <row r="64" spans="1:69" ht="15.6" customHeight="1" x14ac:dyDescent="0.2">
      <c r="A64" s="9"/>
      <c r="B64" s="4" t="s">
        <v>59</v>
      </c>
      <c r="C64" s="10">
        <v>791</v>
      </c>
      <c r="D64" s="10">
        <v>394</v>
      </c>
      <c r="E64" s="11" t="s">
        <v>66</v>
      </c>
      <c r="F64" s="10">
        <v>64</v>
      </c>
      <c r="G64" s="10">
        <v>2</v>
      </c>
      <c r="H64" s="11" t="s">
        <v>66</v>
      </c>
      <c r="I64" s="11" t="s">
        <v>66</v>
      </c>
      <c r="J64" s="11" t="s">
        <v>66</v>
      </c>
      <c r="K64" s="11" t="s">
        <v>66</v>
      </c>
      <c r="L64" s="11" t="s">
        <v>66</v>
      </c>
      <c r="M64" s="10">
        <v>7</v>
      </c>
      <c r="N64" s="11" t="s">
        <v>66</v>
      </c>
      <c r="O64" s="10">
        <v>2</v>
      </c>
      <c r="P64" s="11" t="s">
        <v>66</v>
      </c>
      <c r="Q64" s="11" t="s">
        <v>66</v>
      </c>
      <c r="R64" s="10">
        <v>4</v>
      </c>
      <c r="S64" s="11" t="s">
        <v>66</v>
      </c>
      <c r="T64" s="10">
        <v>2</v>
      </c>
      <c r="U64" s="10">
        <v>9</v>
      </c>
      <c r="V64" s="10">
        <v>1</v>
      </c>
      <c r="W64" s="10">
        <v>1</v>
      </c>
      <c r="X64" s="10">
        <v>32</v>
      </c>
      <c r="Y64" s="10">
        <v>21</v>
      </c>
      <c r="Z64" s="10">
        <v>9</v>
      </c>
      <c r="AA64" s="11" t="s">
        <v>66</v>
      </c>
      <c r="AB64" s="10">
        <v>5</v>
      </c>
      <c r="AC64" s="10">
        <v>7</v>
      </c>
      <c r="AD64" s="11" t="s">
        <v>66</v>
      </c>
      <c r="AE64" s="10">
        <v>2</v>
      </c>
      <c r="AF64" s="11" t="s">
        <v>66</v>
      </c>
      <c r="AG64" s="11" t="s">
        <v>66</v>
      </c>
      <c r="AH64" s="10">
        <v>2</v>
      </c>
      <c r="AI64" s="10">
        <v>4</v>
      </c>
      <c r="AJ64" s="11" t="s">
        <v>66</v>
      </c>
      <c r="AK64" s="11" t="s">
        <v>66</v>
      </c>
      <c r="AL64" s="10">
        <v>7</v>
      </c>
      <c r="AM64" s="11" t="s">
        <v>66</v>
      </c>
      <c r="AN64" s="11" t="s">
        <v>66</v>
      </c>
      <c r="AO64" s="10">
        <v>1</v>
      </c>
      <c r="AP64" s="10">
        <v>4</v>
      </c>
      <c r="AQ64" s="10">
        <v>5</v>
      </c>
      <c r="AR64" s="11" t="s">
        <v>66</v>
      </c>
      <c r="AS64" s="11" t="s">
        <v>66</v>
      </c>
      <c r="AT64" s="11" t="s">
        <v>66</v>
      </c>
      <c r="AU64" s="11" t="s">
        <v>66</v>
      </c>
      <c r="AV64" s="10">
        <v>8</v>
      </c>
      <c r="AW64" s="11" t="s">
        <v>66</v>
      </c>
      <c r="AX64" s="11" t="s">
        <v>66</v>
      </c>
      <c r="AY64" s="10">
        <v>5</v>
      </c>
      <c r="AZ64" s="11" t="s">
        <v>66</v>
      </c>
      <c r="BA64" s="10">
        <v>7</v>
      </c>
      <c r="BB64" s="11" t="s">
        <v>66</v>
      </c>
      <c r="BC64" s="10">
        <v>28</v>
      </c>
      <c r="BD64" s="10">
        <v>7</v>
      </c>
      <c r="BE64" s="11" t="s">
        <v>66</v>
      </c>
      <c r="BF64" s="10">
        <v>209</v>
      </c>
      <c r="BG64" s="10">
        <v>7</v>
      </c>
      <c r="BH64" s="10">
        <v>7</v>
      </c>
      <c r="BI64" s="10">
        <v>2</v>
      </c>
      <c r="BJ64" s="10">
        <v>37173</v>
      </c>
      <c r="BK64" s="10">
        <v>27</v>
      </c>
      <c r="BL64" s="10">
        <v>9</v>
      </c>
      <c r="BM64" s="10">
        <v>4</v>
      </c>
      <c r="BN64" s="10">
        <v>17</v>
      </c>
      <c r="BO64" s="10">
        <v>7</v>
      </c>
      <c r="BP64" s="10">
        <v>38893</v>
      </c>
      <c r="BQ64" s="8"/>
    </row>
    <row r="65" spans="1:103" ht="15.6" customHeight="1" x14ac:dyDescent="0.2">
      <c r="A65" s="9"/>
      <c r="B65" s="4" t="s">
        <v>60</v>
      </c>
      <c r="C65" s="10">
        <v>978</v>
      </c>
      <c r="D65" s="10">
        <v>315</v>
      </c>
      <c r="E65" s="10">
        <v>7</v>
      </c>
      <c r="F65" s="11" t="s">
        <v>66</v>
      </c>
      <c r="G65" s="10">
        <v>11</v>
      </c>
      <c r="H65" s="11" t="s">
        <v>66</v>
      </c>
      <c r="I65" s="11" t="s">
        <v>66</v>
      </c>
      <c r="J65" s="11" t="s">
        <v>66</v>
      </c>
      <c r="K65" s="11" t="s">
        <v>66</v>
      </c>
      <c r="L65" s="11" t="s">
        <v>66</v>
      </c>
      <c r="M65" s="10">
        <v>3</v>
      </c>
      <c r="N65" s="10">
        <v>2</v>
      </c>
      <c r="O65" s="11" t="s">
        <v>66</v>
      </c>
      <c r="P65" s="11" t="s">
        <v>66</v>
      </c>
      <c r="Q65" s="11" t="s">
        <v>66</v>
      </c>
      <c r="R65" s="10">
        <v>19</v>
      </c>
      <c r="S65" s="10">
        <v>4</v>
      </c>
      <c r="T65" s="10">
        <v>3</v>
      </c>
      <c r="U65" s="10">
        <v>6</v>
      </c>
      <c r="V65" s="10">
        <v>3</v>
      </c>
      <c r="W65" s="10">
        <v>7</v>
      </c>
      <c r="X65" s="10">
        <v>2</v>
      </c>
      <c r="Y65" s="10">
        <v>30</v>
      </c>
      <c r="Z65" s="10">
        <v>27</v>
      </c>
      <c r="AA65" s="11" t="s">
        <v>66</v>
      </c>
      <c r="AB65" s="10">
        <v>3</v>
      </c>
      <c r="AC65" s="10">
        <v>30</v>
      </c>
      <c r="AD65" s="10">
        <v>14</v>
      </c>
      <c r="AE65" s="10">
        <v>6</v>
      </c>
      <c r="AF65" s="10">
        <v>2</v>
      </c>
      <c r="AG65" s="11" t="s">
        <v>66</v>
      </c>
      <c r="AH65" s="10">
        <v>14</v>
      </c>
      <c r="AI65" s="10">
        <v>1</v>
      </c>
      <c r="AJ65" s="11" t="s">
        <v>66</v>
      </c>
      <c r="AK65" s="11" t="s">
        <v>66</v>
      </c>
      <c r="AL65" s="10">
        <v>8</v>
      </c>
      <c r="AM65" s="11" t="s">
        <v>66</v>
      </c>
      <c r="AN65" s="11" t="s">
        <v>66</v>
      </c>
      <c r="AO65" s="11" t="s">
        <v>66</v>
      </c>
      <c r="AP65" s="10">
        <v>2</v>
      </c>
      <c r="AQ65" s="10">
        <v>5</v>
      </c>
      <c r="AR65" s="11" t="s">
        <v>66</v>
      </c>
      <c r="AS65" s="11" t="s">
        <v>66</v>
      </c>
      <c r="AT65" s="11" t="s">
        <v>66</v>
      </c>
      <c r="AU65" s="11" t="s">
        <v>66</v>
      </c>
      <c r="AV65" s="10">
        <v>1</v>
      </c>
      <c r="AW65" s="11" t="s">
        <v>66</v>
      </c>
      <c r="AX65" s="11" t="s">
        <v>66</v>
      </c>
      <c r="AY65" s="10">
        <v>18</v>
      </c>
      <c r="AZ65" s="11" t="s">
        <v>66</v>
      </c>
      <c r="BA65" s="10">
        <v>21</v>
      </c>
      <c r="BB65" s="10">
        <v>1</v>
      </c>
      <c r="BC65" s="10">
        <v>54</v>
      </c>
      <c r="BD65" s="10">
        <v>14</v>
      </c>
      <c r="BE65" s="10">
        <v>17</v>
      </c>
      <c r="BF65" s="10">
        <v>12</v>
      </c>
      <c r="BG65" s="10">
        <v>4</v>
      </c>
      <c r="BH65" s="11" t="s">
        <v>66</v>
      </c>
      <c r="BI65" s="11" t="s">
        <v>66</v>
      </c>
      <c r="BJ65" s="10">
        <v>10</v>
      </c>
      <c r="BK65" s="10">
        <v>65802</v>
      </c>
      <c r="BL65" s="10">
        <v>408</v>
      </c>
      <c r="BM65" s="10">
        <v>81</v>
      </c>
      <c r="BN65" s="10">
        <v>101</v>
      </c>
      <c r="BO65" s="10">
        <v>97</v>
      </c>
      <c r="BP65" s="10">
        <v>68143</v>
      </c>
      <c r="BQ65" s="8"/>
    </row>
    <row r="66" spans="1:103" ht="15.6" customHeight="1" x14ac:dyDescent="0.2">
      <c r="A66" s="9"/>
      <c r="B66" s="4" t="s">
        <v>61</v>
      </c>
      <c r="C66" s="10">
        <v>999</v>
      </c>
      <c r="D66" s="10">
        <v>228</v>
      </c>
      <c r="E66" s="10">
        <v>1</v>
      </c>
      <c r="F66" s="11" t="s">
        <v>66</v>
      </c>
      <c r="G66" s="10">
        <v>18</v>
      </c>
      <c r="H66" s="11" t="s">
        <v>66</v>
      </c>
      <c r="I66" s="11" t="s">
        <v>66</v>
      </c>
      <c r="J66" s="11" t="s">
        <v>66</v>
      </c>
      <c r="K66" s="11" t="s">
        <v>66</v>
      </c>
      <c r="L66" s="11" t="s">
        <v>66</v>
      </c>
      <c r="M66" s="10">
        <v>8</v>
      </c>
      <c r="N66" s="11" t="s">
        <v>66</v>
      </c>
      <c r="O66" s="11" t="s">
        <v>66</v>
      </c>
      <c r="P66" s="11" t="s">
        <v>66</v>
      </c>
      <c r="Q66" s="11" t="s">
        <v>66</v>
      </c>
      <c r="R66" s="10">
        <v>9</v>
      </c>
      <c r="S66" s="10">
        <v>3</v>
      </c>
      <c r="T66" s="11" t="s">
        <v>66</v>
      </c>
      <c r="U66" s="10">
        <v>3</v>
      </c>
      <c r="V66" s="10">
        <v>10</v>
      </c>
      <c r="W66" s="10">
        <v>1</v>
      </c>
      <c r="X66" s="10">
        <v>4</v>
      </c>
      <c r="Y66" s="10">
        <v>11</v>
      </c>
      <c r="Z66" s="10">
        <v>7</v>
      </c>
      <c r="AA66" s="10">
        <v>2</v>
      </c>
      <c r="AB66" s="10">
        <v>1</v>
      </c>
      <c r="AC66" s="10">
        <v>22</v>
      </c>
      <c r="AD66" s="10">
        <v>4</v>
      </c>
      <c r="AE66" s="10">
        <v>1</v>
      </c>
      <c r="AF66" s="11" t="s">
        <v>66</v>
      </c>
      <c r="AG66" s="11" t="s">
        <v>66</v>
      </c>
      <c r="AH66" s="10">
        <v>9</v>
      </c>
      <c r="AI66" s="11" t="s">
        <v>66</v>
      </c>
      <c r="AJ66" s="11" t="s">
        <v>66</v>
      </c>
      <c r="AK66" s="11" t="s">
        <v>66</v>
      </c>
      <c r="AL66" s="10">
        <v>5</v>
      </c>
      <c r="AM66" s="11" t="s">
        <v>66</v>
      </c>
      <c r="AN66" s="10">
        <v>6</v>
      </c>
      <c r="AO66" s="11" t="s">
        <v>66</v>
      </c>
      <c r="AP66" s="10">
        <v>3</v>
      </c>
      <c r="AQ66" s="11" t="s">
        <v>66</v>
      </c>
      <c r="AR66" s="11" t="s">
        <v>66</v>
      </c>
      <c r="AS66" s="11" t="s">
        <v>66</v>
      </c>
      <c r="AT66" s="11" t="s">
        <v>66</v>
      </c>
      <c r="AU66" s="11" t="s">
        <v>66</v>
      </c>
      <c r="AV66" s="10">
        <v>3</v>
      </c>
      <c r="AW66" s="11" t="s">
        <v>66</v>
      </c>
      <c r="AX66" s="11" t="s">
        <v>66</v>
      </c>
      <c r="AY66" s="10">
        <v>9</v>
      </c>
      <c r="AZ66" s="11" t="s">
        <v>66</v>
      </c>
      <c r="BA66" s="10">
        <v>5</v>
      </c>
      <c r="BB66" s="11" t="s">
        <v>66</v>
      </c>
      <c r="BC66" s="10">
        <v>40</v>
      </c>
      <c r="BD66" s="10">
        <v>24</v>
      </c>
      <c r="BE66" s="11" t="s">
        <v>66</v>
      </c>
      <c r="BF66" s="10">
        <v>5</v>
      </c>
      <c r="BG66" s="10">
        <v>3</v>
      </c>
      <c r="BH66" s="11" t="s">
        <v>66</v>
      </c>
      <c r="BI66" s="11" t="s">
        <v>66</v>
      </c>
      <c r="BJ66" s="10">
        <v>2</v>
      </c>
      <c r="BK66" s="10">
        <v>306</v>
      </c>
      <c r="BL66" s="10">
        <v>68172</v>
      </c>
      <c r="BM66" s="10">
        <v>51</v>
      </c>
      <c r="BN66" s="10">
        <v>54</v>
      </c>
      <c r="BO66" s="10">
        <v>79</v>
      </c>
      <c r="BP66" s="10">
        <v>70108</v>
      </c>
      <c r="BQ66" s="8"/>
    </row>
    <row r="67" spans="1:103" ht="15.6" customHeight="1" x14ac:dyDescent="0.2">
      <c r="A67" s="9"/>
      <c r="B67" s="4" t="s">
        <v>62</v>
      </c>
      <c r="C67" s="10">
        <v>703</v>
      </c>
      <c r="D67" s="10">
        <v>109</v>
      </c>
      <c r="E67" s="10">
        <v>1</v>
      </c>
      <c r="F67" s="10">
        <v>1</v>
      </c>
      <c r="G67" s="10">
        <v>2</v>
      </c>
      <c r="H67" s="11" t="s">
        <v>66</v>
      </c>
      <c r="I67" s="11" t="s">
        <v>66</v>
      </c>
      <c r="J67" s="11" t="s">
        <v>66</v>
      </c>
      <c r="K67" s="11" t="s">
        <v>66</v>
      </c>
      <c r="L67" s="11" t="s">
        <v>66</v>
      </c>
      <c r="M67" s="11" t="s">
        <v>66</v>
      </c>
      <c r="N67" s="10">
        <v>1</v>
      </c>
      <c r="O67" s="11" t="s">
        <v>66</v>
      </c>
      <c r="P67" s="11" t="s">
        <v>66</v>
      </c>
      <c r="Q67" s="11" t="s">
        <v>66</v>
      </c>
      <c r="R67" s="10">
        <v>5</v>
      </c>
      <c r="S67" s="11" t="s">
        <v>66</v>
      </c>
      <c r="T67" s="11" t="s">
        <v>66</v>
      </c>
      <c r="U67" s="10">
        <v>9</v>
      </c>
      <c r="V67" s="11" t="s">
        <v>66</v>
      </c>
      <c r="W67" s="11" t="s">
        <v>66</v>
      </c>
      <c r="X67" s="10">
        <v>1</v>
      </c>
      <c r="Y67" s="10">
        <v>1</v>
      </c>
      <c r="Z67" s="11" t="s">
        <v>66</v>
      </c>
      <c r="AA67" s="11" t="s">
        <v>66</v>
      </c>
      <c r="AB67" s="11" t="s">
        <v>66</v>
      </c>
      <c r="AC67" s="10">
        <v>3</v>
      </c>
      <c r="AD67" s="11" t="s">
        <v>66</v>
      </c>
      <c r="AE67" s="10">
        <v>1</v>
      </c>
      <c r="AF67" s="11" t="s">
        <v>66</v>
      </c>
      <c r="AG67" s="11" t="s">
        <v>66</v>
      </c>
      <c r="AH67" s="11" t="s">
        <v>66</v>
      </c>
      <c r="AI67" s="11" t="s">
        <v>66</v>
      </c>
      <c r="AJ67" s="10">
        <v>2</v>
      </c>
      <c r="AK67" s="11" t="s">
        <v>66</v>
      </c>
      <c r="AL67" s="10">
        <v>1</v>
      </c>
      <c r="AM67" s="11" t="s">
        <v>66</v>
      </c>
      <c r="AN67" s="10">
        <v>3</v>
      </c>
      <c r="AO67" s="10">
        <v>2</v>
      </c>
      <c r="AP67" s="10">
        <v>10</v>
      </c>
      <c r="AQ67" s="10">
        <v>6</v>
      </c>
      <c r="AR67" s="11" t="s">
        <v>66</v>
      </c>
      <c r="AS67" s="11" t="s">
        <v>66</v>
      </c>
      <c r="AT67" s="11" t="s">
        <v>66</v>
      </c>
      <c r="AU67" s="11" t="s">
        <v>66</v>
      </c>
      <c r="AV67" s="10">
        <v>1</v>
      </c>
      <c r="AW67" s="11" t="s">
        <v>66</v>
      </c>
      <c r="AX67" s="11" t="s">
        <v>66</v>
      </c>
      <c r="AY67" s="10">
        <v>8</v>
      </c>
      <c r="AZ67" s="11" t="s">
        <v>66</v>
      </c>
      <c r="BA67" s="10">
        <v>1</v>
      </c>
      <c r="BB67" s="11" t="s">
        <v>66</v>
      </c>
      <c r="BC67" s="10">
        <v>11</v>
      </c>
      <c r="BD67" s="10">
        <v>1</v>
      </c>
      <c r="BE67" s="10">
        <v>7</v>
      </c>
      <c r="BF67" s="10">
        <v>66</v>
      </c>
      <c r="BG67" s="10">
        <v>221</v>
      </c>
      <c r="BH67" s="10">
        <v>2</v>
      </c>
      <c r="BI67" s="10">
        <v>9</v>
      </c>
      <c r="BJ67" s="11" t="s">
        <v>66</v>
      </c>
      <c r="BK67" s="10">
        <v>54</v>
      </c>
      <c r="BL67" s="10">
        <v>30</v>
      </c>
      <c r="BM67" s="10">
        <v>31474</v>
      </c>
      <c r="BN67" s="10">
        <v>5</v>
      </c>
      <c r="BO67" s="10">
        <v>8</v>
      </c>
      <c r="BP67" s="10">
        <v>32759</v>
      </c>
      <c r="BQ67" s="8"/>
    </row>
    <row r="68" spans="1:103" ht="15.6" customHeight="1" x14ac:dyDescent="0.2">
      <c r="A68" s="9"/>
      <c r="B68" s="4" t="s">
        <v>63</v>
      </c>
      <c r="C68" s="10">
        <v>1018</v>
      </c>
      <c r="D68" s="10">
        <v>495</v>
      </c>
      <c r="E68" s="11" t="s">
        <v>66</v>
      </c>
      <c r="F68" s="11" t="s">
        <v>66</v>
      </c>
      <c r="G68" s="10">
        <v>7</v>
      </c>
      <c r="H68" s="11" t="s">
        <v>66</v>
      </c>
      <c r="I68" s="11" t="s">
        <v>66</v>
      </c>
      <c r="J68" s="11" t="s">
        <v>66</v>
      </c>
      <c r="K68" s="10">
        <v>1</v>
      </c>
      <c r="L68" s="11" t="s">
        <v>66</v>
      </c>
      <c r="M68" s="10">
        <v>5</v>
      </c>
      <c r="N68" s="10">
        <v>2</v>
      </c>
      <c r="O68" s="11" t="s">
        <v>66</v>
      </c>
      <c r="P68" s="11" t="s">
        <v>66</v>
      </c>
      <c r="Q68" s="11" t="s">
        <v>66</v>
      </c>
      <c r="R68" s="10">
        <v>30</v>
      </c>
      <c r="S68" s="10">
        <v>4</v>
      </c>
      <c r="T68" s="10">
        <v>1</v>
      </c>
      <c r="U68" s="10">
        <v>6</v>
      </c>
      <c r="V68" s="10">
        <v>4</v>
      </c>
      <c r="W68" s="11" t="s">
        <v>66</v>
      </c>
      <c r="X68" s="10">
        <v>8</v>
      </c>
      <c r="Y68" s="10">
        <v>37</v>
      </c>
      <c r="Z68" s="10">
        <v>22</v>
      </c>
      <c r="AA68" s="10">
        <v>1</v>
      </c>
      <c r="AB68" s="10">
        <v>7</v>
      </c>
      <c r="AC68" s="10">
        <v>16</v>
      </c>
      <c r="AD68" s="10">
        <v>5</v>
      </c>
      <c r="AE68" s="10">
        <v>9</v>
      </c>
      <c r="AF68" s="11" t="s">
        <v>66</v>
      </c>
      <c r="AG68" s="10">
        <v>1</v>
      </c>
      <c r="AH68" s="10">
        <v>48</v>
      </c>
      <c r="AI68" s="10">
        <v>1</v>
      </c>
      <c r="AJ68" s="11" t="s">
        <v>66</v>
      </c>
      <c r="AK68" s="11" t="s">
        <v>66</v>
      </c>
      <c r="AL68" s="10">
        <v>12</v>
      </c>
      <c r="AM68" s="10">
        <v>1</v>
      </c>
      <c r="AN68" s="10">
        <v>5</v>
      </c>
      <c r="AO68" s="11" t="s">
        <v>66</v>
      </c>
      <c r="AP68" s="10">
        <v>6</v>
      </c>
      <c r="AQ68" s="10">
        <v>24</v>
      </c>
      <c r="AR68" s="11" t="s">
        <v>66</v>
      </c>
      <c r="AS68" s="11" t="s">
        <v>66</v>
      </c>
      <c r="AT68" s="11" t="s">
        <v>66</v>
      </c>
      <c r="AU68" s="11" t="s">
        <v>66</v>
      </c>
      <c r="AV68" s="10">
        <v>3</v>
      </c>
      <c r="AW68" s="11" t="s">
        <v>66</v>
      </c>
      <c r="AX68" s="11" t="s">
        <v>66</v>
      </c>
      <c r="AY68" s="10">
        <v>66</v>
      </c>
      <c r="AZ68" s="11" t="s">
        <v>66</v>
      </c>
      <c r="BA68" s="10">
        <v>7</v>
      </c>
      <c r="BB68" s="11" t="s">
        <v>66</v>
      </c>
      <c r="BC68" s="10">
        <v>50</v>
      </c>
      <c r="BD68" s="10">
        <v>3</v>
      </c>
      <c r="BE68" s="11" t="s">
        <v>66</v>
      </c>
      <c r="BF68" s="10">
        <v>50</v>
      </c>
      <c r="BG68" s="10">
        <v>2</v>
      </c>
      <c r="BH68" s="10">
        <v>1</v>
      </c>
      <c r="BI68" s="11" t="s">
        <v>66</v>
      </c>
      <c r="BJ68" s="10">
        <v>9</v>
      </c>
      <c r="BK68" s="10">
        <v>178</v>
      </c>
      <c r="BL68" s="10">
        <v>445</v>
      </c>
      <c r="BM68" s="10">
        <v>20</v>
      </c>
      <c r="BN68" s="10">
        <v>47141</v>
      </c>
      <c r="BO68" s="10">
        <v>234</v>
      </c>
      <c r="BP68" s="10">
        <v>49985</v>
      </c>
      <c r="BQ68" s="8"/>
    </row>
    <row r="69" spans="1:103" ht="15.6" customHeight="1" x14ac:dyDescent="0.2">
      <c r="A69" s="9"/>
      <c r="B69" s="4" t="s">
        <v>64</v>
      </c>
      <c r="C69" s="10">
        <v>1361</v>
      </c>
      <c r="D69" s="10">
        <v>538</v>
      </c>
      <c r="E69" s="11" t="s">
        <v>66</v>
      </c>
      <c r="F69" s="11" t="s">
        <v>66</v>
      </c>
      <c r="G69" s="10">
        <v>9</v>
      </c>
      <c r="H69" s="11" t="s">
        <v>66</v>
      </c>
      <c r="I69" s="11" t="s">
        <v>66</v>
      </c>
      <c r="J69" s="11" t="s">
        <v>66</v>
      </c>
      <c r="K69" s="11" t="s">
        <v>66</v>
      </c>
      <c r="L69" s="11" t="s">
        <v>66</v>
      </c>
      <c r="M69" s="10">
        <v>2</v>
      </c>
      <c r="N69" s="11" t="s">
        <v>66</v>
      </c>
      <c r="O69" s="11" t="s">
        <v>66</v>
      </c>
      <c r="P69" s="11" t="s">
        <v>66</v>
      </c>
      <c r="Q69" s="11" t="s">
        <v>66</v>
      </c>
      <c r="R69" s="10">
        <v>16</v>
      </c>
      <c r="S69" s="10">
        <v>2</v>
      </c>
      <c r="T69" s="11" t="s">
        <v>66</v>
      </c>
      <c r="U69" s="10">
        <v>7</v>
      </c>
      <c r="V69" s="10">
        <v>3</v>
      </c>
      <c r="W69" s="10">
        <v>1</v>
      </c>
      <c r="X69" s="10">
        <v>2</v>
      </c>
      <c r="Y69" s="10">
        <v>28</v>
      </c>
      <c r="Z69" s="10">
        <v>38</v>
      </c>
      <c r="AA69" s="10">
        <v>4</v>
      </c>
      <c r="AB69" s="10">
        <v>11</v>
      </c>
      <c r="AC69" s="10">
        <v>43</v>
      </c>
      <c r="AD69" s="10">
        <v>10</v>
      </c>
      <c r="AE69" s="10">
        <v>1</v>
      </c>
      <c r="AF69" s="11" t="s">
        <v>66</v>
      </c>
      <c r="AG69" s="10">
        <v>1</v>
      </c>
      <c r="AH69" s="10">
        <v>5</v>
      </c>
      <c r="AI69" s="10">
        <v>1</v>
      </c>
      <c r="AJ69" s="11" t="s">
        <v>66</v>
      </c>
      <c r="AK69" s="11" t="s">
        <v>66</v>
      </c>
      <c r="AL69" s="10">
        <v>36</v>
      </c>
      <c r="AM69" s="11" t="s">
        <v>66</v>
      </c>
      <c r="AN69" s="10">
        <v>3</v>
      </c>
      <c r="AO69" s="11" t="s">
        <v>66</v>
      </c>
      <c r="AP69" s="10">
        <v>4</v>
      </c>
      <c r="AQ69" s="10">
        <v>12</v>
      </c>
      <c r="AR69" s="11" t="s">
        <v>66</v>
      </c>
      <c r="AS69" s="11" t="s">
        <v>66</v>
      </c>
      <c r="AT69" s="11" t="s">
        <v>66</v>
      </c>
      <c r="AU69" s="11" t="s">
        <v>66</v>
      </c>
      <c r="AV69" s="10">
        <v>2</v>
      </c>
      <c r="AW69" s="11" t="s">
        <v>66</v>
      </c>
      <c r="AX69" s="11" t="s">
        <v>66</v>
      </c>
      <c r="AY69" s="10">
        <v>8</v>
      </c>
      <c r="AZ69" s="11" t="s">
        <v>66</v>
      </c>
      <c r="BA69" s="10">
        <v>11</v>
      </c>
      <c r="BB69" s="10">
        <v>3</v>
      </c>
      <c r="BC69" s="10">
        <v>48</v>
      </c>
      <c r="BD69" s="11" t="s">
        <v>66</v>
      </c>
      <c r="BE69" s="11" t="s">
        <v>66</v>
      </c>
      <c r="BF69" s="10">
        <v>8</v>
      </c>
      <c r="BG69" s="10">
        <v>1</v>
      </c>
      <c r="BH69" s="11" t="s">
        <v>66</v>
      </c>
      <c r="BI69" s="11" t="s">
        <v>66</v>
      </c>
      <c r="BJ69" s="10">
        <v>11</v>
      </c>
      <c r="BK69" s="10">
        <v>154</v>
      </c>
      <c r="BL69" s="10">
        <v>410</v>
      </c>
      <c r="BM69" s="10">
        <v>6</v>
      </c>
      <c r="BN69" s="10">
        <v>120</v>
      </c>
      <c r="BO69" s="10">
        <v>64035</v>
      </c>
      <c r="BP69" s="10">
        <v>66955</v>
      </c>
      <c r="BQ69" s="8"/>
    </row>
    <row r="70" spans="1:103" ht="15.6" customHeight="1" x14ac:dyDescent="0.2">
      <c r="A70" s="9"/>
      <c r="B70" s="12" t="s">
        <v>65</v>
      </c>
      <c r="C70" s="13">
        <v>4263344</v>
      </c>
      <c r="D70" s="13">
        <v>2025752</v>
      </c>
      <c r="E70" s="13">
        <v>27712</v>
      </c>
      <c r="F70" s="13">
        <v>36898</v>
      </c>
      <c r="G70" s="13">
        <v>58703</v>
      </c>
      <c r="H70" s="13">
        <v>47803</v>
      </c>
      <c r="I70" s="13">
        <v>29352</v>
      </c>
      <c r="J70" s="13">
        <v>35285</v>
      </c>
      <c r="K70" s="13">
        <v>16736</v>
      </c>
      <c r="L70" s="13">
        <v>19415</v>
      </c>
      <c r="M70" s="13">
        <v>58157</v>
      </c>
      <c r="N70" s="13">
        <v>30668</v>
      </c>
      <c r="O70" s="13">
        <v>22132</v>
      </c>
      <c r="P70" s="13">
        <v>12727</v>
      </c>
      <c r="Q70" s="13">
        <v>12003</v>
      </c>
      <c r="R70" s="13">
        <v>103993</v>
      </c>
      <c r="S70" s="13">
        <v>71436</v>
      </c>
      <c r="T70" s="13">
        <v>25099</v>
      </c>
      <c r="U70" s="13">
        <v>38281</v>
      </c>
      <c r="V70" s="13">
        <v>38373</v>
      </c>
      <c r="W70" s="13">
        <v>35255</v>
      </c>
      <c r="X70" s="13">
        <v>27811</v>
      </c>
      <c r="Y70" s="13">
        <v>16881</v>
      </c>
      <c r="Z70" s="13">
        <v>86423</v>
      </c>
      <c r="AA70" s="13">
        <v>32160</v>
      </c>
      <c r="AB70" s="13">
        <v>26322</v>
      </c>
      <c r="AC70" s="13">
        <v>93826</v>
      </c>
      <c r="AD70" s="13">
        <v>35468</v>
      </c>
      <c r="AE70" s="13">
        <v>67491</v>
      </c>
      <c r="AF70" s="13">
        <v>28771</v>
      </c>
      <c r="AG70" s="13">
        <v>36206</v>
      </c>
      <c r="AH70" s="13">
        <v>53281</v>
      </c>
      <c r="AI70" s="13">
        <v>102697</v>
      </c>
      <c r="AJ70" s="13">
        <v>27017</v>
      </c>
      <c r="AK70" s="13">
        <v>27114</v>
      </c>
      <c r="AL70" s="13">
        <v>84081</v>
      </c>
      <c r="AM70" s="13">
        <v>25613</v>
      </c>
      <c r="AN70" s="13">
        <v>83882</v>
      </c>
      <c r="AO70" s="13">
        <v>37723</v>
      </c>
      <c r="AP70" s="13">
        <v>71136</v>
      </c>
      <c r="AQ70" s="13">
        <v>126813</v>
      </c>
      <c r="AR70" s="13">
        <v>34056</v>
      </c>
      <c r="AS70" s="13">
        <v>76806</v>
      </c>
      <c r="AT70" s="13">
        <v>24525</v>
      </c>
      <c r="AU70" s="13">
        <v>31889</v>
      </c>
      <c r="AV70" s="13">
        <v>53206</v>
      </c>
      <c r="AW70" s="13">
        <v>27654</v>
      </c>
      <c r="AX70" s="13">
        <v>42347</v>
      </c>
      <c r="AY70" s="13">
        <v>62716</v>
      </c>
      <c r="AZ70" s="13">
        <v>23019</v>
      </c>
      <c r="BA70" s="13">
        <v>58327</v>
      </c>
      <c r="BB70" s="13">
        <v>34515</v>
      </c>
      <c r="BC70" s="13">
        <v>49176</v>
      </c>
      <c r="BD70" s="13">
        <v>49072</v>
      </c>
      <c r="BE70" s="13">
        <v>26907</v>
      </c>
      <c r="BF70" s="13">
        <v>115026</v>
      </c>
      <c r="BG70" s="13">
        <v>38932</v>
      </c>
      <c r="BH70" s="13">
        <v>34534</v>
      </c>
      <c r="BI70" s="13">
        <v>17706</v>
      </c>
      <c r="BJ70" s="13">
        <v>39736</v>
      </c>
      <c r="BK70" s="13">
        <v>70658</v>
      </c>
      <c r="BL70" s="13">
        <v>73939</v>
      </c>
      <c r="BM70" s="13">
        <v>32775</v>
      </c>
      <c r="BN70" s="13">
        <v>49619</v>
      </c>
      <c r="BO70" s="13">
        <v>67430</v>
      </c>
      <c r="BP70" s="13">
        <v>9234410</v>
      </c>
      <c r="BQ70" s="8"/>
    </row>
    <row r="71" spans="1:103" ht="15.6" customHeight="1" x14ac:dyDescent="0.2">
      <c r="A71" s="1"/>
      <c r="B71" s="16" t="s">
        <v>67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"/>
    </row>
    <row r="72" spans="1:103" ht="15.6" customHeight="1" x14ac:dyDescent="0.2">
      <c r="A72" s="1"/>
      <c r="B72" s="2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103" ht="15.6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103" s="17" customFormat="1" ht="15.6" customHeight="1" x14ac:dyDescent="0.2">
      <c r="A74" s="25"/>
      <c r="B74" s="25"/>
      <c r="O74" s="35" t="s">
        <v>69</v>
      </c>
      <c r="P74" s="35"/>
      <c r="Q74" s="24"/>
      <c r="R74" s="24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</row>
    <row r="75" spans="1:103" s="17" customFormat="1" ht="25.5" x14ac:dyDescent="0.2">
      <c r="C75" s="18" t="s">
        <v>70</v>
      </c>
      <c r="D75" s="18" t="s">
        <v>71</v>
      </c>
      <c r="E75" s="19"/>
      <c r="F75" s="18" t="s">
        <v>72</v>
      </c>
      <c r="G75" s="19"/>
      <c r="H75" s="18" t="s">
        <v>73</v>
      </c>
      <c r="I75" s="19"/>
      <c r="J75" s="18" t="s">
        <v>74</v>
      </c>
      <c r="K75" s="19"/>
      <c r="L75" s="18" t="s">
        <v>75</v>
      </c>
      <c r="M75" s="18" t="s">
        <v>76</v>
      </c>
      <c r="N75" s="18"/>
      <c r="O75" s="18" t="s">
        <v>77</v>
      </c>
      <c r="P75" s="18" t="s">
        <v>78</v>
      </c>
      <c r="Q75" s="18" t="s">
        <v>75</v>
      </c>
      <c r="R75" s="18" t="s">
        <v>79</v>
      </c>
    </row>
    <row r="76" spans="1:103" s="17" customFormat="1" x14ac:dyDescent="0.2"/>
    <row r="77" spans="1:103" s="17" customFormat="1" x14ac:dyDescent="0.2">
      <c r="B77" s="17" t="s">
        <v>80</v>
      </c>
      <c r="C77" s="20">
        <f>SUM(C79:C143)</f>
        <v>9234410</v>
      </c>
      <c r="D77" s="20">
        <f>SUM(D79:D143)</f>
        <v>9234410</v>
      </c>
      <c r="E77" s="19"/>
      <c r="F77" s="20">
        <f>SUM(F79:F143)</f>
        <v>8892543</v>
      </c>
      <c r="G77" s="19"/>
      <c r="H77" s="20">
        <f>SUM(H80:H143)</f>
        <v>250931</v>
      </c>
      <c r="I77" s="19"/>
      <c r="J77" s="20">
        <f>SUM(J80:J143)</f>
        <v>234075</v>
      </c>
      <c r="K77" s="19"/>
      <c r="L77" s="21">
        <f>H77-J77</f>
        <v>16856</v>
      </c>
      <c r="M77" s="21">
        <f>H77+J77</f>
        <v>485006</v>
      </c>
      <c r="N77" s="19"/>
      <c r="O77" s="22">
        <f>((H77/5))/((C77+D77)/2)*1000</f>
        <v>5.4346947991263104</v>
      </c>
      <c r="P77" s="22">
        <f>((J77/5))/((C77+D77)/2)*1000</f>
        <v>5.069625455226701</v>
      </c>
      <c r="Q77" s="22">
        <f>O77-P77</f>
        <v>0.36506934389960932</v>
      </c>
      <c r="R77" s="22">
        <f>L77/M77</f>
        <v>3.4754209226277616E-2</v>
      </c>
    </row>
    <row r="78" spans="1:103" s="17" customFormat="1" x14ac:dyDescent="0.2"/>
    <row r="79" spans="1:103" s="17" customFormat="1" x14ac:dyDescent="0.2">
      <c r="B79" s="17" t="s">
        <v>82</v>
      </c>
      <c r="C79" s="26">
        <v>4246488</v>
      </c>
      <c r="D79" s="26">
        <v>4263344</v>
      </c>
      <c r="F79" s="23">
        <v>4155552</v>
      </c>
      <c r="H79" s="23">
        <f>C79-F79</f>
        <v>90936</v>
      </c>
      <c r="I79" s="19"/>
      <c r="J79" s="23">
        <f>D79-F79</f>
        <v>107792</v>
      </c>
      <c r="K79" s="19"/>
      <c r="L79" s="23">
        <f>H79-J79</f>
        <v>-16856</v>
      </c>
      <c r="M79" s="23">
        <f>H79+J79</f>
        <v>198728</v>
      </c>
      <c r="N79" s="19"/>
      <c r="O79" s="22">
        <f>((H79/5))/((C79+D79)/2)*1000</f>
        <v>4.2743969563676467</v>
      </c>
      <c r="P79" s="22">
        <f>((J79/5))/((C79+D79)/2)*1000</f>
        <v>5.0667040195388111</v>
      </c>
      <c r="Q79" s="22">
        <f>O79-P79</f>
        <v>-0.79230706317116439</v>
      </c>
      <c r="R79" s="22">
        <f>L79/M79</f>
        <v>-8.4819451712894012E-2</v>
      </c>
    </row>
    <row r="80" spans="1:103" s="17" customFormat="1" x14ac:dyDescent="0.2">
      <c r="B80" s="17" t="s">
        <v>1</v>
      </c>
      <c r="C80" s="26">
        <v>2063648</v>
      </c>
      <c r="D80" s="26">
        <v>2025752</v>
      </c>
      <c r="F80" s="23">
        <v>1967212</v>
      </c>
      <c r="H80" s="23">
        <f>C80-F80</f>
        <v>96436</v>
      </c>
      <c r="I80" s="19"/>
      <c r="J80" s="23">
        <f>D80-F80</f>
        <v>58540</v>
      </c>
      <c r="K80" s="19"/>
      <c r="L80" s="23">
        <f>H80-J80</f>
        <v>37896</v>
      </c>
      <c r="M80" s="23">
        <f>H80+J80</f>
        <v>154976</v>
      </c>
      <c r="N80" s="19"/>
      <c r="O80" s="22">
        <f>((H80/5))/((C80+D80)/2)*1000</f>
        <v>9.4327774245610616</v>
      </c>
      <c r="P80" s="22">
        <f>((J80/5))/((C80+D80)/2)*1000</f>
        <v>5.7260233775125933</v>
      </c>
      <c r="Q80" s="22">
        <f>O80-P80</f>
        <v>3.7067540470484683</v>
      </c>
      <c r="R80" s="22">
        <f>L80/M80</f>
        <v>0.24452818500929177</v>
      </c>
    </row>
    <row r="81" spans="2:18" s="17" customFormat="1" x14ac:dyDescent="0.2">
      <c r="B81" s="17" t="s">
        <v>2</v>
      </c>
      <c r="C81" s="26">
        <v>37056</v>
      </c>
      <c r="D81" s="26">
        <v>27712</v>
      </c>
      <c r="F81" s="23">
        <v>27020</v>
      </c>
      <c r="H81" s="23">
        <f t="shared" ref="H81:H143" si="0">C81-F81</f>
        <v>10036</v>
      </c>
      <c r="I81" s="19"/>
      <c r="J81" s="23">
        <f t="shared" ref="J81:J143" si="1">D81-F81</f>
        <v>692</v>
      </c>
      <c r="K81" s="19"/>
      <c r="L81" s="23">
        <f t="shared" ref="L81:L143" si="2">H81-J81</f>
        <v>9344</v>
      </c>
      <c r="M81" s="23">
        <f t="shared" ref="M81:M143" si="3">H81+J81</f>
        <v>10728</v>
      </c>
      <c r="N81" s="19"/>
      <c r="O81" s="22">
        <f t="shared" ref="O81:O143" si="4">((H81/5))/((C81+D81)/2)*1000</f>
        <v>61.981225296442688</v>
      </c>
      <c r="P81" s="22">
        <f t="shared" ref="P81:P143" si="5">((J81/5))/((C81+D81)/2)*1000</f>
        <v>4.2737154150197636</v>
      </c>
      <c r="Q81" s="22">
        <f t="shared" ref="Q81:Q143" si="6">O81-P81</f>
        <v>57.707509881422922</v>
      </c>
      <c r="R81" s="22">
        <f t="shared" ref="R81:R143" si="7">L81/M81</f>
        <v>0.87099179716629382</v>
      </c>
    </row>
    <row r="82" spans="2:18" s="17" customFormat="1" x14ac:dyDescent="0.2">
      <c r="B82" s="17" t="s">
        <v>3</v>
      </c>
      <c r="C82" s="26">
        <v>39071</v>
      </c>
      <c r="D82" s="26">
        <v>36898</v>
      </c>
      <c r="F82" s="23">
        <v>35070</v>
      </c>
      <c r="H82" s="23">
        <f t="shared" si="0"/>
        <v>4001</v>
      </c>
      <c r="I82" s="19"/>
      <c r="J82" s="23">
        <f t="shared" si="1"/>
        <v>1828</v>
      </c>
      <c r="K82" s="19"/>
      <c r="L82" s="23">
        <f t="shared" si="2"/>
        <v>2173</v>
      </c>
      <c r="M82" s="23">
        <f t="shared" si="3"/>
        <v>5829</v>
      </c>
      <c r="N82" s="19"/>
      <c r="O82" s="22">
        <f t="shared" si="4"/>
        <v>21.066487646276773</v>
      </c>
      <c r="P82" s="22">
        <f t="shared" si="5"/>
        <v>9.6249786096960595</v>
      </c>
      <c r="Q82" s="22">
        <f t="shared" si="6"/>
        <v>11.441509036580713</v>
      </c>
      <c r="R82" s="22">
        <f t="shared" si="7"/>
        <v>0.37279121633213241</v>
      </c>
    </row>
    <row r="83" spans="2:18" s="17" customFormat="1" x14ac:dyDescent="0.2">
      <c r="B83" s="17" t="s">
        <v>4</v>
      </c>
      <c r="C83" s="26">
        <v>61087</v>
      </c>
      <c r="D83" s="26">
        <v>58703</v>
      </c>
      <c r="F83" s="23">
        <v>55866</v>
      </c>
      <c r="H83" s="23">
        <f t="shared" si="0"/>
        <v>5221</v>
      </c>
      <c r="I83" s="19"/>
      <c r="J83" s="23">
        <f t="shared" si="1"/>
        <v>2837</v>
      </c>
      <c r="K83" s="19"/>
      <c r="L83" s="23">
        <f t="shared" si="2"/>
        <v>2384</v>
      </c>
      <c r="M83" s="23">
        <f t="shared" si="3"/>
        <v>8058</v>
      </c>
      <c r="N83" s="19"/>
      <c r="O83" s="22">
        <f t="shared" si="4"/>
        <v>17.433842557809502</v>
      </c>
      <c r="P83" s="22">
        <f t="shared" si="5"/>
        <v>9.4732448451456701</v>
      </c>
      <c r="Q83" s="22">
        <f t="shared" si="6"/>
        <v>7.9605977126638319</v>
      </c>
      <c r="R83" s="22">
        <f t="shared" si="7"/>
        <v>0.29585505088111191</v>
      </c>
    </row>
    <row r="84" spans="2:18" s="17" customFormat="1" x14ac:dyDescent="0.2">
      <c r="B84" s="17" t="s">
        <v>5</v>
      </c>
      <c r="C84" s="26">
        <v>47298</v>
      </c>
      <c r="D84" s="26">
        <v>47803</v>
      </c>
      <c r="F84" s="23">
        <v>46545</v>
      </c>
      <c r="H84" s="23">
        <f t="shared" si="0"/>
        <v>753</v>
      </c>
      <c r="I84" s="19"/>
      <c r="J84" s="23">
        <f t="shared" si="1"/>
        <v>1258</v>
      </c>
      <c r="K84" s="19"/>
      <c r="L84" s="23">
        <f t="shared" si="2"/>
        <v>-505</v>
      </c>
      <c r="M84" s="23">
        <f t="shared" si="3"/>
        <v>2011</v>
      </c>
      <c r="N84" s="19"/>
      <c r="O84" s="22">
        <f t="shared" si="4"/>
        <v>3.1671591255612452</v>
      </c>
      <c r="P84" s="22">
        <f t="shared" si="5"/>
        <v>5.2912167064489326</v>
      </c>
      <c r="Q84" s="22">
        <f t="shared" si="6"/>
        <v>-2.1240575808876874</v>
      </c>
      <c r="R84" s="22">
        <f t="shared" si="7"/>
        <v>-0.25111884634510195</v>
      </c>
    </row>
    <row r="85" spans="2:18" s="17" customFormat="1" x14ac:dyDescent="0.2">
      <c r="B85" s="17" t="s">
        <v>6</v>
      </c>
      <c r="C85" s="26">
        <v>28957</v>
      </c>
      <c r="D85" s="26">
        <v>29352</v>
      </c>
      <c r="F85" s="23">
        <v>28654</v>
      </c>
      <c r="H85" s="23">
        <f t="shared" si="0"/>
        <v>303</v>
      </c>
      <c r="I85" s="19"/>
      <c r="J85" s="23">
        <f t="shared" si="1"/>
        <v>698</v>
      </c>
      <c r="K85" s="19"/>
      <c r="L85" s="23">
        <f t="shared" si="2"/>
        <v>-395</v>
      </c>
      <c r="M85" s="23">
        <f t="shared" si="3"/>
        <v>1001</v>
      </c>
      <c r="N85" s="19"/>
      <c r="O85" s="22">
        <f t="shared" si="4"/>
        <v>2.0785813510778781</v>
      </c>
      <c r="P85" s="22">
        <f t="shared" si="5"/>
        <v>4.7882831123840228</v>
      </c>
      <c r="Q85" s="22">
        <f t="shared" si="6"/>
        <v>-2.7097017613061447</v>
      </c>
      <c r="R85" s="22">
        <f t="shared" si="7"/>
        <v>-0.39460539460539462</v>
      </c>
    </row>
    <row r="86" spans="2:18" s="17" customFormat="1" x14ac:dyDescent="0.2">
      <c r="B86" s="17" t="s">
        <v>7</v>
      </c>
      <c r="C86" s="26">
        <v>34831</v>
      </c>
      <c r="D86" s="26">
        <v>35285</v>
      </c>
      <c r="F86" s="23">
        <v>34540</v>
      </c>
      <c r="H86" s="23">
        <f t="shared" si="0"/>
        <v>291</v>
      </c>
      <c r="I86" s="19"/>
      <c r="J86" s="23">
        <f t="shared" si="1"/>
        <v>745</v>
      </c>
      <c r="K86" s="19"/>
      <c r="L86" s="23">
        <f t="shared" si="2"/>
        <v>-454</v>
      </c>
      <c r="M86" s="23">
        <f t="shared" si="3"/>
        <v>1036</v>
      </c>
      <c r="N86" s="19"/>
      <c r="O86" s="22">
        <f t="shared" si="4"/>
        <v>1.6601061098750642</v>
      </c>
      <c r="P86" s="22">
        <f t="shared" si="5"/>
        <v>4.2500998345598724</v>
      </c>
      <c r="Q86" s="22">
        <f t="shared" si="6"/>
        <v>-2.5899937246848079</v>
      </c>
      <c r="R86" s="22">
        <f t="shared" si="7"/>
        <v>-0.43822393822393824</v>
      </c>
    </row>
    <row r="87" spans="2:18" s="17" customFormat="1" x14ac:dyDescent="0.2">
      <c r="B87" s="17" t="s">
        <v>8</v>
      </c>
      <c r="C87" s="26">
        <v>17383</v>
      </c>
      <c r="D87" s="26">
        <v>16736</v>
      </c>
      <c r="F87" s="23">
        <v>16459</v>
      </c>
      <c r="H87" s="23">
        <f t="shared" si="0"/>
        <v>924</v>
      </c>
      <c r="I87" s="19"/>
      <c r="J87" s="23">
        <f t="shared" si="1"/>
        <v>277</v>
      </c>
      <c r="K87" s="19"/>
      <c r="L87" s="23">
        <f t="shared" si="2"/>
        <v>647</v>
      </c>
      <c r="M87" s="23">
        <f t="shared" si="3"/>
        <v>1201</v>
      </c>
      <c r="N87" s="19"/>
      <c r="O87" s="22">
        <f t="shared" si="4"/>
        <v>10.832673876725579</v>
      </c>
      <c r="P87" s="22">
        <f t="shared" si="5"/>
        <v>3.2474574284123219</v>
      </c>
      <c r="Q87" s="22">
        <f t="shared" si="6"/>
        <v>7.5852164483132576</v>
      </c>
      <c r="R87" s="22">
        <f t="shared" si="7"/>
        <v>0.53871773522064947</v>
      </c>
    </row>
    <row r="88" spans="2:18" s="17" customFormat="1" x14ac:dyDescent="0.2">
      <c r="B88" s="17" t="s">
        <v>9</v>
      </c>
      <c r="C88" s="26">
        <v>19451</v>
      </c>
      <c r="D88" s="26">
        <v>19415</v>
      </c>
      <c r="F88" s="23">
        <v>19011</v>
      </c>
      <c r="H88" s="23">
        <f t="shared" si="0"/>
        <v>440</v>
      </c>
      <c r="I88" s="19"/>
      <c r="J88" s="23">
        <f t="shared" si="1"/>
        <v>404</v>
      </c>
      <c r="K88" s="19"/>
      <c r="L88" s="23">
        <f t="shared" si="2"/>
        <v>36</v>
      </c>
      <c r="M88" s="23">
        <f t="shared" si="3"/>
        <v>844</v>
      </c>
      <c r="N88" s="19"/>
      <c r="O88" s="22">
        <f t="shared" si="4"/>
        <v>4.5283795605413477</v>
      </c>
      <c r="P88" s="22">
        <f t="shared" si="5"/>
        <v>4.1578757783152369</v>
      </c>
      <c r="Q88" s="22">
        <f t="shared" si="6"/>
        <v>0.3705037822261108</v>
      </c>
      <c r="R88" s="22">
        <f t="shared" si="7"/>
        <v>4.2654028436018961E-2</v>
      </c>
    </row>
    <row r="89" spans="2:18" s="17" customFormat="1" x14ac:dyDescent="0.2">
      <c r="B89" s="17" t="s">
        <v>10</v>
      </c>
      <c r="C89" s="26">
        <v>56799</v>
      </c>
      <c r="D89" s="26">
        <v>58157</v>
      </c>
      <c r="F89" s="23">
        <v>54581</v>
      </c>
      <c r="H89" s="23">
        <f t="shared" si="0"/>
        <v>2218</v>
      </c>
      <c r="I89" s="19"/>
      <c r="J89" s="23">
        <f t="shared" si="1"/>
        <v>3576</v>
      </c>
      <c r="K89" s="19"/>
      <c r="L89" s="23">
        <f t="shared" si="2"/>
        <v>-1358</v>
      </c>
      <c r="M89" s="23">
        <f t="shared" si="3"/>
        <v>5794</v>
      </c>
      <c r="N89" s="19"/>
      <c r="O89" s="22">
        <f t="shared" si="4"/>
        <v>7.7177354814015802</v>
      </c>
      <c r="P89" s="22">
        <f t="shared" si="5"/>
        <v>12.443021677859356</v>
      </c>
      <c r="Q89" s="22">
        <f t="shared" si="6"/>
        <v>-4.7252861964577759</v>
      </c>
      <c r="R89" s="22">
        <f t="shared" si="7"/>
        <v>-0.23438039351052814</v>
      </c>
    </row>
    <row r="90" spans="2:18" s="17" customFormat="1" x14ac:dyDescent="0.2">
      <c r="B90" s="17" t="s">
        <v>11</v>
      </c>
      <c r="C90" s="26">
        <v>33682</v>
      </c>
      <c r="D90" s="26">
        <v>30668</v>
      </c>
      <c r="F90" s="23">
        <v>29524</v>
      </c>
      <c r="H90" s="23">
        <f t="shared" si="0"/>
        <v>4158</v>
      </c>
      <c r="I90" s="19"/>
      <c r="J90" s="23">
        <f t="shared" si="1"/>
        <v>1144</v>
      </c>
      <c r="K90" s="19"/>
      <c r="L90" s="23">
        <f t="shared" si="2"/>
        <v>3014</v>
      </c>
      <c r="M90" s="23">
        <f t="shared" si="3"/>
        <v>5302</v>
      </c>
      <c r="N90" s="19"/>
      <c r="O90" s="22">
        <f t="shared" si="4"/>
        <v>25.84615384615385</v>
      </c>
      <c r="P90" s="22">
        <f t="shared" si="5"/>
        <v>7.1111111111111116</v>
      </c>
      <c r="Q90" s="22">
        <f t="shared" si="6"/>
        <v>18.73504273504274</v>
      </c>
      <c r="R90" s="22">
        <f t="shared" si="7"/>
        <v>0.56846473029045641</v>
      </c>
    </row>
    <row r="91" spans="2:18" s="17" customFormat="1" x14ac:dyDescent="0.2">
      <c r="B91" s="17" t="s">
        <v>12</v>
      </c>
      <c r="C91" s="26">
        <v>23146</v>
      </c>
      <c r="D91" s="26">
        <v>22132</v>
      </c>
      <c r="F91" s="23">
        <v>21722</v>
      </c>
      <c r="H91" s="23">
        <f t="shared" si="0"/>
        <v>1424</v>
      </c>
      <c r="I91" s="19"/>
      <c r="J91" s="23">
        <f t="shared" si="1"/>
        <v>410</v>
      </c>
      <c r="K91" s="19"/>
      <c r="L91" s="23">
        <f t="shared" si="2"/>
        <v>1014</v>
      </c>
      <c r="M91" s="23">
        <f t="shared" si="3"/>
        <v>1834</v>
      </c>
      <c r="N91" s="19"/>
      <c r="O91" s="22">
        <f t="shared" si="4"/>
        <v>12.580060956756041</v>
      </c>
      <c r="P91" s="22">
        <f t="shared" si="5"/>
        <v>3.6220681125491412</v>
      </c>
      <c r="Q91" s="22">
        <f t="shared" si="6"/>
        <v>8.957992844206899</v>
      </c>
      <c r="R91" s="22">
        <f t="shared" si="7"/>
        <v>0.55288985823336967</v>
      </c>
    </row>
    <row r="92" spans="2:18" s="17" customFormat="1" x14ac:dyDescent="0.2">
      <c r="B92" s="17" t="s">
        <v>13</v>
      </c>
      <c r="C92" s="26">
        <v>12930</v>
      </c>
      <c r="D92" s="26">
        <v>12727</v>
      </c>
      <c r="F92" s="23">
        <v>12537</v>
      </c>
      <c r="H92" s="23">
        <f t="shared" si="0"/>
        <v>393</v>
      </c>
      <c r="I92" s="19"/>
      <c r="J92" s="23">
        <f t="shared" si="1"/>
        <v>190</v>
      </c>
      <c r="K92" s="19"/>
      <c r="L92" s="23">
        <f t="shared" si="2"/>
        <v>203</v>
      </c>
      <c r="M92" s="23">
        <f t="shared" si="3"/>
        <v>583</v>
      </c>
      <c r="N92" s="19"/>
      <c r="O92" s="22">
        <f t="shared" si="4"/>
        <v>6.1269828896597414</v>
      </c>
      <c r="P92" s="22">
        <f t="shared" si="5"/>
        <v>2.9621545776980942</v>
      </c>
      <c r="Q92" s="22">
        <f t="shared" si="6"/>
        <v>3.1648283119616472</v>
      </c>
      <c r="R92" s="22">
        <f t="shared" si="7"/>
        <v>0.34819897084048029</v>
      </c>
    </row>
    <row r="93" spans="2:18" s="17" customFormat="1" x14ac:dyDescent="0.2">
      <c r="B93" s="17" t="s">
        <v>14</v>
      </c>
      <c r="C93" s="26">
        <v>11746</v>
      </c>
      <c r="D93" s="26">
        <v>12003</v>
      </c>
      <c r="F93" s="23">
        <v>11675</v>
      </c>
      <c r="H93" s="23">
        <f t="shared" si="0"/>
        <v>71</v>
      </c>
      <c r="I93" s="19"/>
      <c r="J93" s="23">
        <f t="shared" si="1"/>
        <v>328</v>
      </c>
      <c r="K93" s="19"/>
      <c r="L93" s="23">
        <f t="shared" si="2"/>
        <v>-257</v>
      </c>
      <c r="M93" s="23">
        <f t="shared" si="3"/>
        <v>399</v>
      </c>
      <c r="N93" s="19"/>
      <c r="O93" s="22">
        <f t="shared" si="4"/>
        <v>1.1958398248347297</v>
      </c>
      <c r="P93" s="22">
        <f t="shared" si="5"/>
        <v>5.5244431344477656</v>
      </c>
      <c r="Q93" s="22">
        <f t="shared" si="6"/>
        <v>-4.3286033096130359</v>
      </c>
      <c r="R93" s="22">
        <f t="shared" si="7"/>
        <v>-0.64411027568922308</v>
      </c>
    </row>
    <row r="94" spans="2:18" s="17" customFormat="1" x14ac:dyDescent="0.2">
      <c r="B94" s="17" t="s">
        <v>15</v>
      </c>
      <c r="C94" s="26">
        <v>101285</v>
      </c>
      <c r="D94" s="26">
        <v>103993</v>
      </c>
      <c r="F94" s="23">
        <v>97063</v>
      </c>
      <c r="H94" s="23">
        <f t="shared" si="0"/>
        <v>4222</v>
      </c>
      <c r="I94" s="19"/>
      <c r="J94" s="23">
        <f t="shared" si="1"/>
        <v>6930</v>
      </c>
      <c r="K94" s="19"/>
      <c r="L94" s="23">
        <f t="shared" si="2"/>
        <v>-2708</v>
      </c>
      <c r="M94" s="23">
        <f t="shared" si="3"/>
        <v>11152</v>
      </c>
      <c r="N94" s="19"/>
      <c r="O94" s="22">
        <f t="shared" si="4"/>
        <v>8.2268923118892427</v>
      </c>
      <c r="P94" s="22">
        <f t="shared" si="5"/>
        <v>13.503638967643878</v>
      </c>
      <c r="Q94" s="22">
        <f t="shared" si="6"/>
        <v>-5.2767466557546356</v>
      </c>
      <c r="R94" s="22">
        <f t="shared" si="7"/>
        <v>-0.24282639885222382</v>
      </c>
    </row>
    <row r="95" spans="2:18" s="17" customFormat="1" x14ac:dyDescent="0.2">
      <c r="B95" s="17" t="s">
        <v>16</v>
      </c>
      <c r="C95" s="26">
        <v>71804</v>
      </c>
      <c r="D95" s="26">
        <v>71436</v>
      </c>
      <c r="F95" s="23">
        <v>67768</v>
      </c>
      <c r="H95" s="23">
        <f t="shared" si="0"/>
        <v>4036</v>
      </c>
      <c r="I95" s="19"/>
      <c r="J95" s="23">
        <f t="shared" si="1"/>
        <v>3668</v>
      </c>
      <c r="K95" s="19"/>
      <c r="L95" s="23">
        <f t="shared" si="2"/>
        <v>368</v>
      </c>
      <c r="M95" s="23">
        <f t="shared" si="3"/>
        <v>7704</v>
      </c>
      <c r="N95" s="19"/>
      <c r="O95" s="22">
        <f t="shared" si="4"/>
        <v>11.270594805920135</v>
      </c>
      <c r="P95" s="22">
        <f t="shared" si="5"/>
        <v>10.242948896956159</v>
      </c>
      <c r="Q95" s="22">
        <f t="shared" si="6"/>
        <v>1.0276459089639758</v>
      </c>
      <c r="R95" s="22">
        <f t="shared" si="7"/>
        <v>4.7767393561786088E-2</v>
      </c>
    </row>
    <row r="96" spans="2:18" s="17" customFormat="1" x14ac:dyDescent="0.2">
      <c r="B96" s="17" t="s">
        <v>17</v>
      </c>
      <c r="C96" s="26">
        <v>30432</v>
      </c>
      <c r="D96" s="26">
        <v>25099</v>
      </c>
      <c r="F96" s="23">
        <v>24249</v>
      </c>
      <c r="H96" s="23">
        <f t="shared" si="0"/>
        <v>6183</v>
      </c>
      <c r="I96" s="19"/>
      <c r="J96" s="23">
        <f t="shared" si="1"/>
        <v>850</v>
      </c>
      <c r="K96" s="19"/>
      <c r="L96" s="23">
        <f t="shared" si="2"/>
        <v>5333</v>
      </c>
      <c r="M96" s="23">
        <f t="shared" si="3"/>
        <v>7033</v>
      </c>
      <c r="N96" s="19"/>
      <c r="O96" s="22">
        <f t="shared" si="4"/>
        <v>44.537285480182234</v>
      </c>
      <c r="P96" s="22">
        <f t="shared" si="5"/>
        <v>6.1227062361563815</v>
      </c>
      <c r="Q96" s="22">
        <f t="shared" si="6"/>
        <v>38.414579244025852</v>
      </c>
      <c r="R96" s="22">
        <f t="shared" si="7"/>
        <v>0.75828238305132944</v>
      </c>
    </row>
    <row r="97" spans="2:18" s="17" customFormat="1" x14ac:dyDescent="0.2">
      <c r="B97" s="17" t="s">
        <v>18</v>
      </c>
      <c r="C97" s="26">
        <v>37520</v>
      </c>
      <c r="D97" s="26">
        <v>38281</v>
      </c>
      <c r="F97" s="23">
        <v>35503</v>
      </c>
      <c r="H97" s="23">
        <f t="shared" si="0"/>
        <v>2017</v>
      </c>
      <c r="I97" s="19"/>
      <c r="J97" s="23">
        <f t="shared" si="1"/>
        <v>2778</v>
      </c>
      <c r="K97" s="19"/>
      <c r="L97" s="23">
        <f t="shared" si="2"/>
        <v>-761</v>
      </c>
      <c r="M97" s="23">
        <f t="shared" si="3"/>
        <v>4795</v>
      </c>
      <c r="N97" s="19"/>
      <c r="O97" s="22">
        <f t="shared" si="4"/>
        <v>10.643659054629886</v>
      </c>
      <c r="P97" s="22">
        <f t="shared" si="5"/>
        <v>14.659437210590889</v>
      </c>
      <c r="Q97" s="22">
        <f t="shared" si="6"/>
        <v>-4.0157781559610033</v>
      </c>
      <c r="R97" s="22">
        <f t="shared" si="7"/>
        <v>-0.15870698644421272</v>
      </c>
    </row>
    <row r="98" spans="2:18" s="17" customFormat="1" x14ac:dyDescent="0.2">
      <c r="B98" s="17" t="s">
        <v>19</v>
      </c>
      <c r="C98" s="26">
        <v>39692</v>
      </c>
      <c r="D98" s="26">
        <v>38373</v>
      </c>
      <c r="F98" s="23">
        <v>36466</v>
      </c>
      <c r="H98" s="23">
        <f t="shared" si="0"/>
        <v>3226</v>
      </c>
      <c r="I98" s="19"/>
      <c r="J98" s="23">
        <f t="shared" si="1"/>
        <v>1907</v>
      </c>
      <c r="K98" s="19"/>
      <c r="L98" s="23">
        <f t="shared" si="2"/>
        <v>1319</v>
      </c>
      <c r="M98" s="23">
        <f t="shared" si="3"/>
        <v>5133</v>
      </c>
      <c r="N98" s="19"/>
      <c r="O98" s="22">
        <f t="shared" si="4"/>
        <v>16.529814897841543</v>
      </c>
      <c r="P98" s="22">
        <f t="shared" si="5"/>
        <v>9.7713443924934342</v>
      </c>
      <c r="Q98" s="22">
        <f t="shared" si="6"/>
        <v>6.7584705053481091</v>
      </c>
      <c r="R98" s="22">
        <f t="shared" si="7"/>
        <v>0.25696473796999802</v>
      </c>
    </row>
    <row r="99" spans="2:18" s="17" customFormat="1" x14ac:dyDescent="0.2">
      <c r="B99" s="17" t="s">
        <v>20</v>
      </c>
      <c r="C99" s="26">
        <v>35252</v>
      </c>
      <c r="D99" s="26">
        <v>35255</v>
      </c>
      <c r="F99" s="23">
        <v>33746</v>
      </c>
      <c r="H99" s="23">
        <f t="shared" si="0"/>
        <v>1506</v>
      </c>
      <c r="I99" s="19"/>
      <c r="J99" s="23">
        <f t="shared" si="1"/>
        <v>1509</v>
      </c>
      <c r="K99" s="19"/>
      <c r="L99" s="23">
        <f t="shared" si="2"/>
        <v>-3</v>
      </c>
      <c r="M99" s="23">
        <f t="shared" si="3"/>
        <v>3015</v>
      </c>
      <c r="N99" s="19"/>
      <c r="O99" s="22">
        <f t="shared" si="4"/>
        <v>8.5438325272667957</v>
      </c>
      <c r="P99" s="22">
        <f t="shared" si="5"/>
        <v>8.5608521139744997</v>
      </c>
      <c r="Q99" s="22">
        <f t="shared" si="6"/>
        <v>-1.7019586707704093E-2</v>
      </c>
      <c r="R99" s="22">
        <f t="shared" si="7"/>
        <v>-9.9502487562189048E-4</v>
      </c>
    </row>
    <row r="100" spans="2:18" s="17" customFormat="1" x14ac:dyDescent="0.2">
      <c r="B100" s="17" t="s">
        <v>21</v>
      </c>
      <c r="C100" s="26">
        <v>28138</v>
      </c>
      <c r="D100" s="26">
        <v>27811</v>
      </c>
      <c r="F100" s="23">
        <v>26933</v>
      </c>
      <c r="H100" s="23">
        <f t="shared" si="0"/>
        <v>1205</v>
      </c>
      <c r="I100" s="19"/>
      <c r="J100" s="23">
        <f t="shared" si="1"/>
        <v>878</v>
      </c>
      <c r="K100" s="19"/>
      <c r="L100" s="23">
        <f t="shared" si="2"/>
        <v>327</v>
      </c>
      <c r="M100" s="23">
        <f t="shared" si="3"/>
        <v>2083</v>
      </c>
      <c r="N100" s="19"/>
      <c r="O100" s="22">
        <f t="shared" si="4"/>
        <v>8.614988650378022</v>
      </c>
      <c r="P100" s="22">
        <f t="shared" si="5"/>
        <v>6.277145257287887</v>
      </c>
      <c r="Q100" s="22">
        <f t="shared" si="6"/>
        <v>2.337843393090135</v>
      </c>
      <c r="R100" s="22">
        <f t="shared" si="7"/>
        <v>0.156985117618819</v>
      </c>
    </row>
    <row r="101" spans="2:18" s="17" customFormat="1" x14ac:dyDescent="0.2">
      <c r="B101" s="17" t="s">
        <v>22</v>
      </c>
      <c r="C101" s="26">
        <v>16011</v>
      </c>
      <c r="D101" s="26">
        <v>16881</v>
      </c>
      <c r="F101" s="23">
        <v>14605</v>
      </c>
      <c r="H101" s="23">
        <f t="shared" si="0"/>
        <v>1406</v>
      </c>
      <c r="I101" s="19"/>
      <c r="J101" s="23">
        <f t="shared" si="1"/>
        <v>2276</v>
      </c>
      <c r="K101" s="19"/>
      <c r="L101" s="23">
        <f t="shared" si="2"/>
        <v>-870</v>
      </c>
      <c r="M101" s="23">
        <f t="shared" si="3"/>
        <v>3682</v>
      </c>
      <c r="N101" s="19"/>
      <c r="O101" s="22">
        <f t="shared" si="4"/>
        <v>17.098382585431107</v>
      </c>
      <c r="P101" s="22">
        <f t="shared" si="5"/>
        <v>27.678462848108964</v>
      </c>
      <c r="Q101" s="22">
        <f t="shared" si="6"/>
        <v>-10.580080262677857</v>
      </c>
      <c r="R101" s="22">
        <f t="shared" si="7"/>
        <v>-0.23628462791960891</v>
      </c>
    </row>
    <row r="102" spans="2:18" s="17" customFormat="1" x14ac:dyDescent="0.2">
      <c r="B102" s="17" t="s">
        <v>23</v>
      </c>
      <c r="C102" s="26">
        <v>84560</v>
      </c>
      <c r="D102" s="26">
        <v>86423</v>
      </c>
      <c r="F102" s="23">
        <v>82388</v>
      </c>
      <c r="H102" s="23">
        <f t="shared" si="0"/>
        <v>2172</v>
      </c>
      <c r="I102" s="19"/>
      <c r="J102" s="23">
        <f t="shared" si="1"/>
        <v>4035</v>
      </c>
      <c r="K102" s="19"/>
      <c r="L102" s="23">
        <f t="shared" si="2"/>
        <v>-1863</v>
      </c>
      <c r="M102" s="23">
        <f t="shared" si="3"/>
        <v>6207</v>
      </c>
      <c r="N102" s="19"/>
      <c r="O102" s="22">
        <f t="shared" si="4"/>
        <v>5.0812069036103003</v>
      </c>
      <c r="P102" s="22">
        <f t="shared" si="5"/>
        <v>9.4395349245246614</v>
      </c>
      <c r="Q102" s="22">
        <f t="shared" si="6"/>
        <v>-4.3583280209143611</v>
      </c>
      <c r="R102" s="22">
        <f t="shared" si="7"/>
        <v>-0.3001449975833736</v>
      </c>
    </row>
    <row r="103" spans="2:18" s="17" customFormat="1" x14ac:dyDescent="0.2">
      <c r="B103" s="17" t="s">
        <v>24</v>
      </c>
      <c r="C103" s="26">
        <v>32182</v>
      </c>
      <c r="D103" s="26">
        <v>32160</v>
      </c>
      <c r="F103" s="23">
        <v>30372</v>
      </c>
      <c r="H103" s="23">
        <f t="shared" si="0"/>
        <v>1810</v>
      </c>
      <c r="I103" s="19"/>
      <c r="J103" s="23">
        <f t="shared" si="1"/>
        <v>1788</v>
      </c>
      <c r="K103" s="19"/>
      <c r="L103" s="23">
        <f t="shared" si="2"/>
        <v>22</v>
      </c>
      <c r="M103" s="23">
        <f t="shared" si="3"/>
        <v>3598</v>
      </c>
      <c r="N103" s="19"/>
      <c r="O103" s="22">
        <f t="shared" si="4"/>
        <v>11.252370147026825</v>
      </c>
      <c r="P103" s="22">
        <f t="shared" si="5"/>
        <v>11.115601007118213</v>
      </c>
      <c r="Q103" s="22">
        <f t="shared" si="6"/>
        <v>0.13676913990861195</v>
      </c>
      <c r="R103" s="22">
        <f t="shared" si="7"/>
        <v>6.1145080600333518E-3</v>
      </c>
    </row>
    <row r="104" spans="2:18" s="17" customFormat="1" x14ac:dyDescent="0.2">
      <c r="B104" s="17" t="s">
        <v>25</v>
      </c>
      <c r="C104" s="26">
        <v>25810</v>
      </c>
      <c r="D104" s="26">
        <v>26322</v>
      </c>
      <c r="F104" s="23">
        <v>23781</v>
      </c>
      <c r="H104" s="23">
        <f t="shared" si="0"/>
        <v>2029</v>
      </c>
      <c r="I104" s="19"/>
      <c r="J104" s="23">
        <f t="shared" si="1"/>
        <v>2541</v>
      </c>
      <c r="K104" s="19"/>
      <c r="L104" s="23">
        <f t="shared" si="2"/>
        <v>-512</v>
      </c>
      <c r="M104" s="23">
        <f t="shared" si="3"/>
        <v>4570</v>
      </c>
      <c r="N104" s="19"/>
      <c r="O104" s="22">
        <f t="shared" si="4"/>
        <v>15.568173099056242</v>
      </c>
      <c r="P104" s="22">
        <f t="shared" si="5"/>
        <v>19.496662318729378</v>
      </c>
      <c r="Q104" s="22">
        <f t="shared" si="6"/>
        <v>-3.9284892196731356</v>
      </c>
      <c r="R104" s="22">
        <f t="shared" si="7"/>
        <v>-0.11203501094091904</v>
      </c>
    </row>
    <row r="105" spans="2:18" s="17" customFormat="1" x14ac:dyDescent="0.2">
      <c r="B105" s="17" t="s">
        <v>26</v>
      </c>
      <c r="C105" s="26">
        <v>89513</v>
      </c>
      <c r="D105" s="26">
        <v>93826</v>
      </c>
      <c r="F105" s="23">
        <v>87555</v>
      </c>
      <c r="H105" s="23">
        <f t="shared" si="0"/>
        <v>1958</v>
      </c>
      <c r="I105" s="19"/>
      <c r="J105" s="23">
        <f t="shared" si="1"/>
        <v>6271</v>
      </c>
      <c r="K105" s="19"/>
      <c r="L105" s="23">
        <f t="shared" si="2"/>
        <v>-4313</v>
      </c>
      <c r="M105" s="23">
        <f t="shared" si="3"/>
        <v>8229</v>
      </c>
      <c r="N105" s="19"/>
      <c r="O105" s="22">
        <f t="shared" si="4"/>
        <v>4.2718679604448591</v>
      </c>
      <c r="P105" s="22">
        <f t="shared" si="5"/>
        <v>13.681758927451334</v>
      </c>
      <c r="Q105" s="22">
        <f t="shared" si="6"/>
        <v>-9.4098909670064756</v>
      </c>
      <c r="R105" s="22">
        <f t="shared" si="7"/>
        <v>-0.5241220075343298</v>
      </c>
    </row>
    <row r="106" spans="2:18" s="17" customFormat="1" x14ac:dyDescent="0.2">
      <c r="B106" s="17" t="s">
        <v>27</v>
      </c>
      <c r="C106" s="26">
        <v>34814</v>
      </c>
      <c r="D106" s="26">
        <v>35468</v>
      </c>
      <c r="F106" s="23">
        <v>33720</v>
      </c>
      <c r="H106" s="23">
        <f t="shared" si="0"/>
        <v>1094</v>
      </c>
      <c r="I106" s="19"/>
      <c r="J106" s="23">
        <f t="shared" si="1"/>
        <v>1748</v>
      </c>
      <c r="K106" s="19"/>
      <c r="L106" s="23">
        <f t="shared" si="2"/>
        <v>-654</v>
      </c>
      <c r="M106" s="23">
        <f t="shared" si="3"/>
        <v>2842</v>
      </c>
      <c r="N106" s="19"/>
      <c r="O106" s="22">
        <f t="shared" si="4"/>
        <v>6.2263452946700442</v>
      </c>
      <c r="P106" s="22">
        <f t="shared" si="5"/>
        <v>9.9484932130559756</v>
      </c>
      <c r="Q106" s="22">
        <f t="shared" si="6"/>
        <v>-3.7221479183859314</v>
      </c>
      <c r="R106" s="22">
        <f t="shared" si="7"/>
        <v>-0.23011963406052077</v>
      </c>
    </row>
    <row r="107" spans="2:18" s="17" customFormat="1" x14ac:dyDescent="0.2">
      <c r="B107" s="17" t="s">
        <v>28</v>
      </c>
      <c r="C107" s="26">
        <v>68553</v>
      </c>
      <c r="D107" s="26">
        <v>67491</v>
      </c>
      <c r="F107" s="23">
        <v>64750</v>
      </c>
      <c r="H107" s="23">
        <f t="shared" si="0"/>
        <v>3803</v>
      </c>
      <c r="I107" s="19"/>
      <c r="J107" s="23">
        <f t="shared" si="1"/>
        <v>2741</v>
      </c>
      <c r="K107" s="19"/>
      <c r="L107" s="23">
        <f t="shared" si="2"/>
        <v>1062</v>
      </c>
      <c r="M107" s="23">
        <f t="shared" si="3"/>
        <v>6544</v>
      </c>
      <c r="N107" s="19"/>
      <c r="O107" s="22">
        <f t="shared" si="4"/>
        <v>11.181676516421158</v>
      </c>
      <c r="P107" s="22">
        <f t="shared" si="5"/>
        <v>8.0591573314515887</v>
      </c>
      <c r="Q107" s="22">
        <f t="shared" si="6"/>
        <v>3.122519184969569</v>
      </c>
      <c r="R107" s="22">
        <f t="shared" si="7"/>
        <v>0.16228606356968214</v>
      </c>
    </row>
    <row r="108" spans="2:18" s="17" customFormat="1" x14ac:dyDescent="0.2">
      <c r="B108" s="17" t="s">
        <v>29</v>
      </c>
      <c r="C108" s="26">
        <v>28086</v>
      </c>
      <c r="D108" s="26">
        <v>28771</v>
      </c>
      <c r="F108" s="23">
        <v>27824</v>
      </c>
      <c r="H108" s="23">
        <f t="shared" si="0"/>
        <v>262</v>
      </c>
      <c r="I108" s="19"/>
      <c r="J108" s="23">
        <f t="shared" si="1"/>
        <v>947</v>
      </c>
      <c r="K108" s="19"/>
      <c r="L108" s="23">
        <f t="shared" si="2"/>
        <v>-685</v>
      </c>
      <c r="M108" s="23">
        <f t="shared" si="3"/>
        <v>1209</v>
      </c>
      <c r="N108" s="19"/>
      <c r="O108" s="22">
        <f t="shared" si="4"/>
        <v>1.8432207116098283</v>
      </c>
      <c r="P108" s="22">
        <f t="shared" si="5"/>
        <v>6.6623282973072797</v>
      </c>
      <c r="Q108" s="22">
        <f t="shared" si="6"/>
        <v>-4.8191075856974512</v>
      </c>
      <c r="R108" s="22">
        <f t="shared" si="7"/>
        <v>-0.56658395368072789</v>
      </c>
    </row>
    <row r="109" spans="2:18" s="17" customFormat="1" x14ac:dyDescent="0.2">
      <c r="B109" s="17" t="s">
        <v>30</v>
      </c>
      <c r="C109" s="26">
        <v>29448</v>
      </c>
      <c r="D109" s="26">
        <v>36206</v>
      </c>
      <c r="F109" s="23">
        <v>28252</v>
      </c>
      <c r="H109" s="23">
        <f t="shared" si="0"/>
        <v>1196</v>
      </c>
      <c r="I109" s="19"/>
      <c r="J109" s="23">
        <f t="shared" si="1"/>
        <v>7954</v>
      </c>
      <c r="K109" s="19"/>
      <c r="L109" s="23">
        <f t="shared" si="2"/>
        <v>-6758</v>
      </c>
      <c r="M109" s="23">
        <f t="shared" si="3"/>
        <v>9150</v>
      </c>
      <c r="N109" s="19"/>
      <c r="O109" s="22">
        <f t="shared" si="4"/>
        <v>7.2866847412191182</v>
      </c>
      <c r="P109" s="22">
        <f t="shared" si="5"/>
        <v>48.460109056569287</v>
      </c>
      <c r="Q109" s="22">
        <f t="shared" si="6"/>
        <v>-41.173424315350168</v>
      </c>
      <c r="R109" s="22">
        <f t="shared" si="7"/>
        <v>-0.73857923497267763</v>
      </c>
    </row>
    <row r="110" spans="2:18" s="17" customFormat="1" x14ac:dyDescent="0.2">
      <c r="B110" s="17" t="s">
        <v>31</v>
      </c>
      <c r="C110" s="26">
        <v>51329</v>
      </c>
      <c r="D110" s="26">
        <v>53281</v>
      </c>
      <c r="F110" s="23">
        <v>50033</v>
      </c>
      <c r="H110" s="23">
        <f t="shared" si="0"/>
        <v>1296</v>
      </c>
      <c r="I110" s="19"/>
      <c r="J110" s="23">
        <f t="shared" si="1"/>
        <v>3248</v>
      </c>
      <c r="K110" s="19"/>
      <c r="L110" s="23">
        <f t="shared" si="2"/>
        <v>-1952</v>
      </c>
      <c r="M110" s="23">
        <f t="shared" si="3"/>
        <v>4544</v>
      </c>
      <c r="N110" s="19"/>
      <c r="O110" s="22">
        <f t="shared" si="4"/>
        <v>4.9555491826785198</v>
      </c>
      <c r="P110" s="22">
        <f t="shared" si="5"/>
        <v>12.419462766465921</v>
      </c>
      <c r="Q110" s="22">
        <f t="shared" si="6"/>
        <v>-7.4639135837874013</v>
      </c>
      <c r="R110" s="22">
        <f t="shared" si="7"/>
        <v>-0.42957746478873238</v>
      </c>
    </row>
    <row r="111" spans="2:18" s="17" customFormat="1" x14ac:dyDescent="0.2">
      <c r="B111" s="17" t="s">
        <v>32</v>
      </c>
      <c r="C111" s="26">
        <v>85340</v>
      </c>
      <c r="D111" s="26">
        <v>102697</v>
      </c>
      <c r="F111" s="23">
        <v>84772</v>
      </c>
      <c r="H111" s="23">
        <f t="shared" si="0"/>
        <v>568</v>
      </c>
      <c r="I111" s="19"/>
      <c r="J111" s="23">
        <f t="shared" si="1"/>
        <v>17925</v>
      </c>
      <c r="K111" s="19"/>
      <c r="L111" s="23">
        <f t="shared" si="2"/>
        <v>-17357</v>
      </c>
      <c r="M111" s="23">
        <f t="shared" si="3"/>
        <v>18493</v>
      </c>
      <c r="N111" s="19"/>
      <c r="O111" s="22">
        <f t="shared" si="4"/>
        <v>1.2082728399198031</v>
      </c>
      <c r="P111" s="22">
        <f t="shared" si="5"/>
        <v>38.130793407680407</v>
      </c>
      <c r="Q111" s="22">
        <f t="shared" si="6"/>
        <v>-36.922520567760607</v>
      </c>
      <c r="R111" s="22">
        <f t="shared" si="7"/>
        <v>-0.93857135132212188</v>
      </c>
    </row>
    <row r="112" spans="2:18" s="17" customFormat="1" x14ac:dyDescent="0.2">
      <c r="B112" s="17" t="s">
        <v>33</v>
      </c>
      <c r="C112" s="26">
        <v>41365</v>
      </c>
      <c r="D112" s="26">
        <v>27017</v>
      </c>
      <c r="F112" s="23">
        <v>25537</v>
      </c>
      <c r="H112" s="23">
        <f t="shared" si="0"/>
        <v>15828</v>
      </c>
      <c r="I112" s="19"/>
      <c r="J112" s="23">
        <f t="shared" si="1"/>
        <v>1480</v>
      </c>
      <c r="K112" s="19"/>
      <c r="L112" s="23">
        <f t="shared" si="2"/>
        <v>14348</v>
      </c>
      <c r="M112" s="23">
        <f t="shared" si="3"/>
        <v>17308</v>
      </c>
      <c r="N112" s="19"/>
      <c r="O112" s="22">
        <f t="shared" si="4"/>
        <v>92.585768184609975</v>
      </c>
      <c r="P112" s="22">
        <f t="shared" si="5"/>
        <v>8.6572489836506694</v>
      </c>
      <c r="Q112" s="22">
        <f t="shared" si="6"/>
        <v>83.9285192009593</v>
      </c>
      <c r="R112" s="22">
        <f t="shared" si="7"/>
        <v>0.82898081811878899</v>
      </c>
    </row>
    <row r="113" spans="2:18" s="17" customFormat="1" x14ac:dyDescent="0.2">
      <c r="B113" s="17" t="s">
        <v>34</v>
      </c>
      <c r="C113" s="26">
        <v>24372</v>
      </c>
      <c r="D113" s="26">
        <v>27114</v>
      </c>
      <c r="F113" s="23">
        <v>24366</v>
      </c>
      <c r="H113" s="23">
        <f t="shared" si="0"/>
        <v>6</v>
      </c>
      <c r="I113" s="19"/>
      <c r="J113" s="23">
        <f t="shared" si="1"/>
        <v>2748</v>
      </c>
      <c r="K113" s="19"/>
      <c r="L113" s="23">
        <f t="shared" si="2"/>
        <v>-2742</v>
      </c>
      <c r="M113" s="23">
        <f t="shared" si="3"/>
        <v>2754</v>
      </c>
      <c r="N113" s="19"/>
      <c r="O113" s="22">
        <f t="shared" si="4"/>
        <v>4.6614613681389118E-2</v>
      </c>
      <c r="P113" s="22">
        <f t="shared" si="5"/>
        <v>21.349493066076214</v>
      </c>
      <c r="Q113" s="22">
        <f t="shared" si="6"/>
        <v>-21.302878452394825</v>
      </c>
      <c r="R113" s="22">
        <f t="shared" si="7"/>
        <v>-0.99564270152505452</v>
      </c>
    </row>
    <row r="114" spans="2:18" s="17" customFormat="1" x14ac:dyDescent="0.2">
      <c r="B114" s="17" t="s">
        <v>35</v>
      </c>
      <c r="C114" s="26">
        <v>80438</v>
      </c>
      <c r="D114" s="26">
        <v>84081</v>
      </c>
      <c r="F114" s="23">
        <v>77736</v>
      </c>
      <c r="H114" s="23">
        <f t="shared" si="0"/>
        <v>2702</v>
      </c>
      <c r="I114" s="19"/>
      <c r="J114" s="23">
        <f t="shared" si="1"/>
        <v>6345</v>
      </c>
      <c r="K114" s="19"/>
      <c r="L114" s="23">
        <f t="shared" si="2"/>
        <v>-3643</v>
      </c>
      <c r="M114" s="23">
        <f t="shared" si="3"/>
        <v>9047</v>
      </c>
      <c r="N114" s="19"/>
      <c r="O114" s="22">
        <f t="shared" si="4"/>
        <v>6.5694539840383168</v>
      </c>
      <c r="P114" s="22">
        <f t="shared" si="5"/>
        <v>15.426789610926399</v>
      </c>
      <c r="Q114" s="22">
        <f t="shared" si="6"/>
        <v>-8.8573356268880818</v>
      </c>
      <c r="R114" s="22">
        <f t="shared" si="7"/>
        <v>-0.40267491986293796</v>
      </c>
    </row>
    <row r="115" spans="2:18" s="17" customFormat="1" x14ac:dyDescent="0.2">
      <c r="B115" s="17" t="s">
        <v>36</v>
      </c>
      <c r="C115" s="26">
        <v>22636</v>
      </c>
      <c r="D115" s="26">
        <v>25613</v>
      </c>
      <c r="F115" s="23">
        <v>21222</v>
      </c>
      <c r="H115" s="23">
        <f t="shared" si="0"/>
        <v>1414</v>
      </c>
      <c r="I115" s="19"/>
      <c r="J115" s="23">
        <f t="shared" si="1"/>
        <v>4391</v>
      </c>
      <c r="K115" s="19"/>
      <c r="L115" s="23">
        <f t="shared" si="2"/>
        <v>-2977</v>
      </c>
      <c r="M115" s="23">
        <f t="shared" si="3"/>
        <v>5805</v>
      </c>
      <c r="N115" s="19"/>
      <c r="O115" s="22">
        <f t="shared" si="4"/>
        <v>11.722522746585421</v>
      </c>
      <c r="P115" s="22">
        <f t="shared" si="5"/>
        <v>36.402827001595888</v>
      </c>
      <c r="Q115" s="22">
        <f t="shared" si="6"/>
        <v>-24.680304255010469</v>
      </c>
      <c r="R115" s="22">
        <f t="shared" si="7"/>
        <v>-0.51283376399655467</v>
      </c>
    </row>
    <row r="116" spans="2:18" s="17" customFormat="1" x14ac:dyDescent="0.2">
      <c r="B116" s="17" t="s">
        <v>37</v>
      </c>
      <c r="C116" s="26">
        <v>82110</v>
      </c>
      <c r="D116" s="26">
        <v>83882</v>
      </c>
      <c r="F116" s="23">
        <v>81601</v>
      </c>
      <c r="H116" s="23">
        <f t="shared" si="0"/>
        <v>509</v>
      </c>
      <c r="I116" s="19"/>
      <c r="J116" s="23">
        <f t="shared" si="1"/>
        <v>2281</v>
      </c>
      <c r="K116" s="19"/>
      <c r="L116" s="23">
        <f t="shared" si="2"/>
        <v>-1772</v>
      </c>
      <c r="M116" s="23">
        <f t="shared" si="3"/>
        <v>2790</v>
      </c>
      <c r="N116" s="19"/>
      <c r="O116" s="22">
        <f t="shared" si="4"/>
        <v>1.2265651356691887</v>
      </c>
      <c r="P116" s="22">
        <f t="shared" si="5"/>
        <v>5.4966504409851078</v>
      </c>
      <c r="Q116" s="22">
        <f t="shared" si="6"/>
        <v>-4.2700853053159191</v>
      </c>
      <c r="R116" s="22">
        <f t="shared" si="7"/>
        <v>-0.63512544802867388</v>
      </c>
    </row>
    <row r="117" spans="2:18" s="17" customFormat="1" x14ac:dyDescent="0.2">
      <c r="B117" s="17" t="s">
        <v>38</v>
      </c>
      <c r="C117" s="26">
        <v>37668</v>
      </c>
      <c r="D117" s="26">
        <v>37723</v>
      </c>
      <c r="F117" s="23">
        <v>37397</v>
      </c>
      <c r="H117" s="23">
        <f t="shared" si="0"/>
        <v>271</v>
      </c>
      <c r="I117" s="19"/>
      <c r="J117" s="23">
        <f t="shared" si="1"/>
        <v>326</v>
      </c>
      <c r="K117" s="19"/>
      <c r="L117" s="23">
        <f t="shared" si="2"/>
        <v>-55</v>
      </c>
      <c r="M117" s="23">
        <f t="shared" si="3"/>
        <v>597</v>
      </c>
      <c r="N117" s="19"/>
      <c r="O117" s="22">
        <f t="shared" si="4"/>
        <v>1.437837407648128</v>
      </c>
      <c r="P117" s="22">
        <f t="shared" si="5"/>
        <v>1.7296494276505154</v>
      </c>
      <c r="Q117" s="22">
        <f t="shared" si="6"/>
        <v>-0.29181202000238748</v>
      </c>
      <c r="R117" s="22">
        <f t="shared" si="7"/>
        <v>-9.212730318257957E-2</v>
      </c>
    </row>
    <row r="118" spans="2:18" s="17" customFormat="1" x14ac:dyDescent="0.2">
      <c r="B118" s="17" t="s">
        <v>39</v>
      </c>
      <c r="C118" s="26">
        <v>69828</v>
      </c>
      <c r="D118" s="26">
        <v>71136</v>
      </c>
      <c r="F118" s="23">
        <v>69043</v>
      </c>
      <c r="H118" s="23">
        <f t="shared" si="0"/>
        <v>785</v>
      </c>
      <c r="I118" s="19"/>
      <c r="J118" s="23">
        <f t="shared" si="1"/>
        <v>2093</v>
      </c>
      <c r="K118" s="19"/>
      <c r="L118" s="23">
        <f t="shared" si="2"/>
        <v>-1308</v>
      </c>
      <c r="M118" s="23">
        <f t="shared" si="3"/>
        <v>2878</v>
      </c>
      <c r="N118" s="19"/>
      <c r="O118" s="22">
        <f t="shared" si="4"/>
        <v>2.2275190828864107</v>
      </c>
      <c r="P118" s="22">
        <f t="shared" si="5"/>
        <v>5.9391050197213477</v>
      </c>
      <c r="Q118" s="22">
        <f t="shared" si="6"/>
        <v>-3.7115859368349371</v>
      </c>
      <c r="R118" s="22">
        <f t="shared" si="7"/>
        <v>-0.45448227936066715</v>
      </c>
    </row>
    <row r="119" spans="2:18" s="17" customFormat="1" x14ac:dyDescent="0.2">
      <c r="B119" s="17" t="s">
        <v>40</v>
      </c>
      <c r="C119" s="26">
        <v>128442</v>
      </c>
      <c r="D119" s="26">
        <v>126813</v>
      </c>
      <c r="F119" s="23">
        <v>120555</v>
      </c>
      <c r="H119" s="23">
        <f t="shared" si="0"/>
        <v>7887</v>
      </c>
      <c r="I119" s="19"/>
      <c r="J119" s="23">
        <f t="shared" si="1"/>
        <v>6258</v>
      </c>
      <c r="K119" s="19"/>
      <c r="L119" s="23">
        <f t="shared" si="2"/>
        <v>1629</v>
      </c>
      <c r="M119" s="23">
        <f t="shared" si="3"/>
        <v>14145</v>
      </c>
      <c r="N119" s="19"/>
      <c r="O119" s="22">
        <f t="shared" si="4"/>
        <v>12.359405300581772</v>
      </c>
      <c r="P119" s="22">
        <f t="shared" si="5"/>
        <v>9.8066639243109819</v>
      </c>
      <c r="Q119" s="22">
        <f t="shared" si="6"/>
        <v>2.5527413762707898</v>
      </c>
      <c r="R119" s="22">
        <f t="shared" si="7"/>
        <v>0.1151643690349947</v>
      </c>
    </row>
    <row r="120" spans="2:18" s="17" customFormat="1" x14ac:dyDescent="0.2">
      <c r="B120" s="17" t="s">
        <v>41</v>
      </c>
      <c r="C120" s="26">
        <v>33395</v>
      </c>
      <c r="D120" s="26">
        <v>34056</v>
      </c>
      <c r="F120" s="23">
        <v>32940</v>
      </c>
      <c r="H120" s="23">
        <f t="shared" si="0"/>
        <v>455</v>
      </c>
      <c r="I120" s="19"/>
      <c r="J120" s="23">
        <f t="shared" si="1"/>
        <v>1116</v>
      </c>
      <c r="K120" s="19"/>
      <c r="L120" s="23">
        <f t="shared" si="2"/>
        <v>-661</v>
      </c>
      <c r="M120" s="23">
        <f t="shared" si="3"/>
        <v>1571</v>
      </c>
      <c r="N120" s="19"/>
      <c r="O120" s="22">
        <f t="shared" si="4"/>
        <v>2.6982550295770262</v>
      </c>
      <c r="P120" s="22">
        <f t="shared" si="5"/>
        <v>6.6181376110065084</v>
      </c>
      <c r="Q120" s="22">
        <f t="shared" si="6"/>
        <v>-3.9198825814294822</v>
      </c>
      <c r="R120" s="22">
        <f t="shared" si="7"/>
        <v>-0.42075111394016551</v>
      </c>
    </row>
    <row r="121" spans="2:18" s="17" customFormat="1" x14ac:dyDescent="0.2">
      <c r="B121" s="17" t="s">
        <v>42</v>
      </c>
      <c r="C121" s="26">
        <v>78381</v>
      </c>
      <c r="D121" s="26">
        <v>76806</v>
      </c>
      <c r="F121" s="23">
        <v>75009</v>
      </c>
      <c r="H121" s="23">
        <f t="shared" si="0"/>
        <v>3372</v>
      </c>
      <c r="I121" s="19"/>
      <c r="J121" s="23">
        <f t="shared" si="1"/>
        <v>1797</v>
      </c>
      <c r="K121" s="19"/>
      <c r="L121" s="23">
        <f t="shared" si="2"/>
        <v>1575</v>
      </c>
      <c r="M121" s="23">
        <f t="shared" si="3"/>
        <v>5169</v>
      </c>
      <c r="N121" s="19"/>
      <c r="O121" s="22">
        <f t="shared" si="4"/>
        <v>8.6914496703976489</v>
      </c>
      <c r="P121" s="22">
        <f t="shared" si="5"/>
        <v>4.6318312745268608</v>
      </c>
      <c r="Q121" s="22">
        <f t="shared" si="6"/>
        <v>4.0596183958707881</v>
      </c>
      <c r="R121" s="22">
        <f t="shared" si="7"/>
        <v>0.30470110272780032</v>
      </c>
    </row>
    <row r="122" spans="2:18" s="17" customFormat="1" x14ac:dyDescent="0.2">
      <c r="B122" s="17" t="s">
        <v>43</v>
      </c>
      <c r="C122" s="26">
        <v>25501</v>
      </c>
      <c r="D122" s="26">
        <v>24525</v>
      </c>
      <c r="F122" s="23">
        <v>24355</v>
      </c>
      <c r="H122" s="23">
        <f t="shared" si="0"/>
        <v>1146</v>
      </c>
      <c r="I122" s="19"/>
      <c r="J122" s="23">
        <f t="shared" si="1"/>
        <v>170</v>
      </c>
      <c r="K122" s="19"/>
      <c r="L122" s="23">
        <f t="shared" si="2"/>
        <v>976</v>
      </c>
      <c r="M122" s="23">
        <f t="shared" si="3"/>
        <v>1316</v>
      </c>
      <c r="N122" s="19"/>
      <c r="O122" s="22">
        <f t="shared" si="4"/>
        <v>9.1632351177387754</v>
      </c>
      <c r="P122" s="22">
        <f t="shared" si="5"/>
        <v>1.3592931675528725</v>
      </c>
      <c r="Q122" s="22">
        <f t="shared" si="6"/>
        <v>7.8039419501859033</v>
      </c>
      <c r="R122" s="22">
        <f t="shared" si="7"/>
        <v>0.74164133738601823</v>
      </c>
    </row>
    <row r="123" spans="2:18" s="17" customFormat="1" x14ac:dyDescent="0.2">
      <c r="B123" s="17" t="s">
        <v>44</v>
      </c>
      <c r="C123" s="26">
        <v>31523</v>
      </c>
      <c r="D123" s="26">
        <v>31889</v>
      </c>
      <c r="F123" s="23">
        <v>29338</v>
      </c>
      <c r="H123" s="23">
        <f t="shared" si="0"/>
        <v>2185</v>
      </c>
      <c r="I123" s="19"/>
      <c r="J123" s="23">
        <f t="shared" si="1"/>
        <v>2551</v>
      </c>
      <c r="K123" s="19"/>
      <c r="L123" s="23">
        <f t="shared" si="2"/>
        <v>-366</v>
      </c>
      <c r="M123" s="23">
        <f t="shared" si="3"/>
        <v>4736</v>
      </c>
      <c r="N123" s="19"/>
      <c r="O123" s="22">
        <f t="shared" si="4"/>
        <v>13.782880211947266</v>
      </c>
      <c r="P123" s="22">
        <f t="shared" si="5"/>
        <v>16.091591496877562</v>
      </c>
      <c r="Q123" s="22">
        <f t="shared" si="6"/>
        <v>-2.3087112849302969</v>
      </c>
      <c r="R123" s="22">
        <f t="shared" si="7"/>
        <v>-7.72804054054054E-2</v>
      </c>
    </row>
    <row r="124" spans="2:18" s="17" customFormat="1" x14ac:dyDescent="0.2">
      <c r="B124" s="17" t="s">
        <v>45</v>
      </c>
      <c r="C124" s="26">
        <v>52181</v>
      </c>
      <c r="D124" s="26">
        <v>53206</v>
      </c>
      <c r="F124" s="23">
        <v>51468</v>
      </c>
      <c r="H124" s="23">
        <f t="shared" si="0"/>
        <v>713</v>
      </c>
      <c r="I124" s="19"/>
      <c r="J124" s="23">
        <f t="shared" si="1"/>
        <v>1738</v>
      </c>
      <c r="K124" s="19"/>
      <c r="L124" s="23">
        <f t="shared" si="2"/>
        <v>-1025</v>
      </c>
      <c r="M124" s="23">
        <f t="shared" si="3"/>
        <v>2451</v>
      </c>
      <c r="N124" s="19"/>
      <c r="O124" s="22">
        <f t="shared" si="4"/>
        <v>2.7062161367151543</v>
      </c>
      <c r="P124" s="22">
        <f t="shared" si="5"/>
        <v>6.5966390541527895</v>
      </c>
      <c r="Q124" s="22">
        <f t="shared" si="6"/>
        <v>-3.8904229174376352</v>
      </c>
      <c r="R124" s="22">
        <f t="shared" si="7"/>
        <v>-0.41819665442676457</v>
      </c>
    </row>
    <row r="125" spans="2:18" s="17" customFormat="1" x14ac:dyDescent="0.2">
      <c r="B125" s="17" t="s">
        <v>46</v>
      </c>
      <c r="C125" s="26">
        <v>27668</v>
      </c>
      <c r="D125" s="26">
        <v>27654</v>
      </c>
      <c r="F125" s="23">
        <v>27388</v>
      </c>
      <c r="H125" s="23">
        <f t="shared" si="0"/>
        <v>280</v>
      </c>
      <c r="I125" s="19"/>
      <c r="J125" s="23">
        <f t="shared" si="1"/>
        <v>266</v>
      </c>
      <c r="K125" s="19"/>
      <c r="L125" s="23">
        <f t="shared" si="2"/>
        <v>14</v>
      </c>
      <c r="M125" s="23">
        <f t="shared" si="3"/>
        <v>546</v>
      </c>
      <c r="N125" s="19"/>
      <c r="O125" s="22">
        <f t="shared" si="4"/>
        <v>2.024511044430787</v>
      </c>
      <c r="P125" s="22">
        <f t="shared" si="5"/>
        <v>1.9232854922092477</v>
      </c>
      <c r="Q125" s="22">
        <f t="shared" si="6"/>
        <v>0.10122555222153928</v>
      </c>
      <c r="R125" s="22">
        <f t="shared" si="7"/>
        <v>2.564102564102564E-2</v>
      </c>
    </row>
    <row r="126" spans="2:18" s="17" customFormat="1" x14ac:dyDescent="0.2">
      <c r="B126" s="17" t="s">
        <v>47</v>
      </c>
      <c r="C126" s="26">
        <v>42132</v>
      </c>
      <c r="D126" s="26">
        <v>42347</v>
      </c>
      <c r="F126" s="23">
        <v>42099</v>
      </c>
      <c r="H126" s="23">
        <f t="shared" si="0"/>
        <v>33</v>
      </c>
      <c r="I126" s="19"/>
      <c r="J126" s="23">
        <f t="shared" si="1"/>
        <v>248</v>
      </c>
      <c r="K126" s="19"/>
      <c r="L126" s="23">
        <f t="shared" si="2"/>
        <v>-215</v>
      </c>
      <c r="M126" s="23">
        <f t="shared" si="3"/>
        <v>281</v>
      </c>
      <c r="N126" s="19"/>
      <c r="O126" s="22">
        <f t="shared" si="4"/>
        <v>0.15625184957208302</v>
      </c>
      <c r="P126" s="22">
        <f t="shared" si="5"/>
        <v>1.1742563240568662</v>
      </c>
      <c r="Q126" s="22">
        <f t="shared" si="6"/>
        <v>-1.0180044744847832</v>
      </c>
      <c r="R126" s="22">
        <f t="shared" si="7"/>
        <v>-0.76512455516014233</v>
      </c>
    </row>
    <row r="127" spans="2:18" s="17" customFormat="1" x14ac:dyDescent="0.2">
      <c r="B127" s="17" t="s">
        <v>48</v>
      </c>
      <c r="C127" s="26">
        <v>59431</v>
      </c>
      <c r="D127" s="26">
        <v>62716</v>
      </c>
      <c r="F127" s="23">
        <v>56964</v>
      </c>
      <c r="H127" s="23">
        <f t="shared" si="0"/>
        <v>2467</v>
      </c>
      <c r="I127" s="19"/>
      <c r="J127" s="23">
        <f t="shared" si="1"/>
        <v>5752</v>
      </c>
      <c r="K127" s="19"/>
      <c r="L127" s="23">
        <f t="shared" si="2"/>
        <v>-3285</v>
      </c>
      <c r="M127" s="23">
        <f t="shared" si="3"/>
        <v>8219</v>
      </c>
      <c r="N127" s="19"/>
      <c r="O127" s="22">
        <f t="shared" si="4"/>
        <v>8.0787903100362684</v>
      </c>
      <c r="P127" s="22">
        <f t="shared" si="5"/>
        <v>18.836320171596522</v>
      </c>
      <c r="Q127" s="22">
        <f t="shared" si="6"/>
        <v>-10.757529861560254</v>
      </c>
      <c r="R127" s="22">
        <f t="shared" si="7"/>
        <v>-0.39968365981262927</v>
      </c>
    </row>
    <row r="128" spans="2:18" s="17" customFormat="1" x14ac:dyDescent="0.2">
      <c r="B128" s="17" t="s">
        <v>49</v>
      </c>
      <c r="C128" s="26">
        <v>22452</v>
      </c>
      <c r="D128" s="26">
        <v>23019</v>
      </c>
      <c r="F128" s="23">
        <v>21945</v>
      </c>
      <c r="H128" s="23">
        <f t="shared" si="0"/>
        <v>507</v>
      </c>
      <c r="I128" s="19"/>
      <c r="J128" s="23">
        <f t="shared" si="1"/>
        <v>1074</v>
      </c>
      <c r="K128" s="19"/>
      <c r="L128" s="23">
        <f t="shared" si="2"/>
        <v>-567</v>
      </c>
      <c r="M128" s="23">
        <f t="shared" si="3"/>
        <v>1581</v>
      </c>
      <c r="N128" s="19"/>
      <c r="O128" s="22">
        <f t="shared" si="4"/>
        <v>4.4599854852543377</v>
      </c>
      <c r="P128" s="22">
        <f t="shared" si="5"/>
        <v>9.4477799036748706</v>
      </c>
      <c r="Q128" s="22">
        <f t="shared" si="6"/>
        <v>-4.9877944184205329</v>
      </c>
      <c r="R128" s="22">
        <f t="shared" si="7"/>
        <v>-0.3586337760910816</v>
      </c>
    </row>
    <row r="129" spans="2:18" s="17" customFormat="1" x14ac:dyDescent="0.2">
      <c r="B129" s="17" t="s">
        <v>50</v>
      </c>
      <c r="C129" s="26">
        <v>55235</v>
      </c>
      <c r="D129" s="26">
        <v>58327</v>
      </c>
      <c r="F129" s="23">
        <v>51991</v>
      </c>
      <c r="H129" s="23">
        <f t="shared" si="0"/>
        <v>3244</v>
      </c>
      <c r="I129" s="19"/>
      <c r="J129" s="23">
        <f t="shared" si="1"/>
        <v>6336</v>
      </c>
      <c r="K129" s="19"/>
      <c r="L129" s="23">
        <f t="shared" si="2"/>
        <v>-3092</v>
      </c>
      <c r="M129" s="23">
        <f t="shared" si="3"/>
        <v>9580</v>
      </c>
      <c r="N129" s="19"/>
      <c r="O129" s="22">
        <f t="shared" si="4"/>
        <v>11.426357408287982</v>
      </c>
      <c r="P129" s="22">
        <f t="shared" si="5"/>
        <v>22.317324457124744</v>
      </c>
      <c r="Q129" s="22">
        <f t="shared" si="6"/>
        <v>-10.890967048836762</v>
      </c>
      <c r="R129" s="22">
        <f t="shared" si="7"/>
        <v>-0.32275574112734862</v>
      </c>
    </row>
    <row r="130" spans="2:18" s="17" customFormat="1" x14ac:dyDescent="0.2">
      <c r="B130" s="17" t="s">
        <v>51</v>
      </c>
      <c r="C130" s="26">
        <v>33940</v>
      </c>
      <c r="D130" s="26">
        <v>34515</v>
      </c>
      <c r="F130" s="23">
        <v>33188</v>
      </c>
      <c r="H130" s="23">
        <f t="shared" si="0"/>
        <v>752</v>
      </c>
      <c r="I130" s="19"/>
      <c r="J130" s="23">
        <f t="shared" si="1"/>
        <v>1327</v>
      </c>
      <c r="K130" s="19"/>
      <c r="L130" s="23">
        <f t="shared" si="2"/>
        <v>-575</v>
      </c>
      <c r="M130" s="23">
        <f t="shared" si="3"/>
        <v>2079</v>
      </c>
      <c r="N130" s="19"/>
      <c r="O130" s="22">
        <f t="shared" si="4"/>
        <v>4.3941275290336721</v>
      </c>
      <c r="P130" s="22">
        <f t="shared" si="5"/>
        <v>7.7539989774304283</v>
      </c>
      <c r="Q130" s="22">
        <f t="shared" si="6"/>
        <v>-3.3598714483967562</v>
      </c>
      <c r="R130" s="22">
        <f t="shared" si="7"/>
        <v>-0.27657527657527659</v>
      </c>
    </row>
    <row r="131" spans="2:18" s="17" customFormat="1" x14ac:dyDescent="0.2">
      <c r="B131" s="17" t="s">
        <v>52</v>
      </c>
      <c r="C131" s="26">
        <v>49827</v>
      </c>
      <c r="D131" s="26">
        <v>49176</v>
      </c>
      <c r="F131" s="23">
        <v>44689</v>
      </c>
      <c r="H131" s="23">
        <f t="shared" si="0"/>
        <v>5138</v>
      </c>
      <c r="I131" s="19"/>
      <c r="J131" s="23">
        <f t="shared" si="1"/>
        <v>4487</v>
      </c>
      <c r="K131" s="19"/>
      <c r="L131" s="23">
        <f t="shared" si="2"/>
        <v>651</v>
      </c>
      <c r="M131" s="23">
        <f t="shared" si="3"/>
        <v>9625</v>
      </c>
      <c r="N131" s="19"/>
      <c r="O131" s="22">
        <f t="shared" si="4"/>
        <v>20.758966899992927</v>
      </c>
      <c r="P131" s="22">
        <f t="shared" si="5"/>
        <v>18.128743573427069</v>
      </c>
      <c r="Q131" s="22">
        <f t="shared" si="6"/>
        <v>2.6302233265658579</v>
      </c>
      <c r="R131" s="22">
        <f t="shared" si="7"/>
        <v>6.7636363636363633E-2</v>
      </c>
    </row>
    <row r="132" spans="2:18" s="17" customFormat="1" x14ac:dyDescent="0.2">
      <c r="B132" s="17" t="s">
        <v>53</v>
      </c>
      <c r="C132" s="26">
        <v>52227</v>
      </c>
      <c r="D132" s="26">
        <v>49072</v>
      </c>
      <c r="F132" s="23">
        <v>45684</v>
      </c>
      <c r="H132" s="23">
        <f t="shared" si="0"/>
        <v>6543</v>
      </c>
      <c r="I132" s="19"/>
      <c r="J132" s="23">
        <f t="shared" si="1"/>
        <v>3388</v>
      </c>
      <c r="K132" s="19"/>
      <c r="L132" s="23">
        <f t="shared" si="2"/>
        <v>3155</v>
      </c>
      <c r="M132" s="23">
        <f t="shared" si="3"/>
        <v>9931</v>
      </c>
      <c r="N132" s="19"/>
      <c r="O132" s="22">
        <f t="shared" si="4"/>
        <v>25.836385354248311</v>
      </c>
      <c r="P132" s="22">
        <f t="shared" si="5"/>
        <v>13.378216961667935</v>
      </c>
      <c r="Q132" s="22">
        <f t="shared" si="6"/>
        <v>12.458168392580376</v>
      </c>
      <c r="R132" s="22">
        <f t="shared" si="7"/>
        <v>0.31769207531970595</v>
      </c>
    </row>
    <row r="133" spans="2:18" s="17" customFormat="1" x14ac:dyDescent="0.2">
      <c r="B133" s="17" t="s">
        <v>54</v>
      </c>
      <c r="C133" s="26">
        <v>28176</v>
      </c>
      <c r="D133" s="26">
        <v>26907</v>
      </c>
      <c r="F133" s="23">
        <v>25197</v>
      </c>
      <c r="H133" s="23">
        <f t="shared" si="0"/>
        <v>2979</v>
      </c>
      <c r="I133" s="19"/>
      <c r="J133" s="23">
        <f t="shared" si="1"/>
        <v>1710</v>
      </c>
      <c r="K133" s="19"/>
      <c r="L133" s="23">
        <f t="shared" si="2"/>
        <v>1269</v>
      </c>
      <c r="M133" s="23">
        <f t="shared" si="3"/>
        <v>4689</v>
      </c>
      <c r="N133" s="19"/>
      <c r="O133" s="22">
        <f t="shared" si="4"/>
        <v>21.632808670551711</v>
      </c>
      <c r="P133" s="22">
        <f t="shared" si="5"/>
        <v>12.417624312401285</v>
      </c>
      <c r="Q133" s="22">
        <f t="shared" si="6"/>
        <v>9.2151843581504256</v>
      </c>
      <c r="R133" s="22">
        <f t="shared" si="7"/>
        <v>0.2706333973128599</v>
      </c>
    </row>
    <row r="134" spans="2:18" s="17" customFormat="1" x14ac:dyDescent="0.2">
      <c r="B134" s="17" t="s">
        <v>55</v>
      </c>
      <c r="C134" s="26">
        <v>115572</v>
      </c>
      <c r="D134" s="26">
        <v>115026</v>
      </c>
      <c r="F134" s="23">
        <v>109172</v>
      </c>
      <c r="H134" s="23">
        <f t="shared" si="0"/>
        <v>6400</v>
      </c>
      <c r="I134" s="19"/>
      <c r="J134" s="23">
        <f t="shared" si="1"/>
        <v>5854</v>
      </c>
      <c r="K134" s="19"/>
      <c r="L134" s="23">
        <f t="shared" si="2"/>
        <v>546</v>
      </c>
      <c r="M134" s="23">
        <f t="shared" si="3"/>
        <v>12254</v>
      </c>
      <c r="N134" s="19"/>
      <c r="O134" s="22">
        <f t="shared" si="4"/>
        <v>11.101570698791837</v>
      </c>
      <c r="P134" s="22">
        <f t="shared" si="5"/>
        <v>10.154467948551158</v>
      </c>
      <c r="Q134" s="22">
        <f t="shared" si="6"/>
        <v>0.94710275024067947</v>
      </c>
      <c r="R134" s="22">
        <f t="shared" si="7"/>
        <v>4.4556879386322835E-2</v>
      </c>
    </row>
    <row r="135" spans="2:18" s="17" customFormat="1" x14ac:dyDescent="0.2">
      <c r="B135" s="17" t="s">
        <v>56</v>
      </c>
      <c r="C135" s="26">
        <v>34308</v>
      </c>
      <c r="D135" s="26">
        <v>38932</v>
      </c>
      <c r="F135" s="23">
        <v>33403</v>
      </c>
      <c r="H135" s="23">
        <f t="shared" si="0"/>
        <v>905</v>
      </c>
      <c r="I135" s="19"/>
      <c r="J135" s="23">
        <f t="shared" si="1"/>
        <v>5529</v>
      </c>
      <c r="K135" s="19"/>
      <c r="L135" s="23">
        <f t="shared" si="2"/>
        <v>-4624</v>
      </c>
      <c r="M135" s="23">
        <f t="shared" si="3"/>
        <v>6434</v>
      </c>
      <c r="N135" s="19"/>
      <c r="O135" s="22">
        <f t="shared" si="4"/>
        <v>4.9426542872747135</v>
      </c>
      <c r="P135" s="22">
        <f t="shared" si="5"/>
        <v>30.196613872200981</v>
      </c>
      <c r="Q135" s="22">
        <f t="shared" si="6"/>
        <v>-25.253959584926267</v>
      </c>
      <c r="R135" s="22">
        <f t="shared" si="7"/>
        <v>-0.71868200186509168</v>
      </c>
    </row>
    <row r="136" spans="2:18" s="17" customFormat="1" x14ac:dyDescent="0.2">
      <c r="B136" s="17" t="s">
        <v>57</v>
      </c>
      <c r="C136" s="26">
        <v>34362</v>
      </c>
      <c r="D136" s="26">
        <v>34534</v>
      </c>
      <c r="F136" s="23">
        <v>33617</v>
      </c>
      <c r="H136" s="23">
        <f t="shared" si="0"/>
        <v>745</v>
      </c>
      <c r="I136" s="19"/>
      <c r="J136" s="23">
        <f t="shared" si="1"/>
        <v>917</v>
      </c>
      <c r="K136" s="19"/>
      <c r="L136" s="23">
        <f t="shared" si="2"/>
        <v>-172</v>
      </c>
      <c r="M136" s="23">
        <f t="shared" si="3"/>
        <v>1662</v>
      </c>
      <c r="N136" s="19"/>
      <c r="O136" s="22">
        <f t="shared" si="4"/>
        <v>4.325359962842545</v>
      </c>
      <c r="P136" s="22">
        <f t="shared" si="5"/>
        <v>5.323966558290758</v>
      </c>
      <c r="Q136" s="22">
        <f t="shared" si="6"/>
        <v>-0.99860659544821306</v>
      </c>
      <c r="R136" s="22">
        <f t="shared" si="7"/>
        <v>-0.10348977135980746</v>
      </c>
    </row>
    <row r="137" spans="2:18" s="17" customFormat="1" x14ac:dyDescent="0.2">
      <c r="B137" s="17" t="s">
        <v>58</v>
      </c>
      <c r="C137" s="26">
        <v>21055</v>
      </c>
      <c r="D137" s="26">
        <v>17706</v>
      </c>
      <c r="F137" s="23">
        <v>17094</v>
      </c>
      <c r="H137" s="23">
        <f t="shared" si="0"/>
        <v>3961</v>
      </c>
      <c r="I137" s="19"/>
      <c r="J137" s="23">
        <f t="shared" si="1"/>
        <v>612</v>
      </c>
      <c r="K137" s="19"/>
      <c r="L137" s="23">
        <f t="shared" si="2"/>
        <v>3349</v>
      </c>
      <c r="M137" s="23">
        <f t="shared" si="3"/>
        <v>4573</v>
      </c>
      <c r="N137" s="19"/>
      <c r="O137" s="22">
        <f t="shared" si="4"/>
        <v>40.876138386522534</v>
      </c>
      <c r="P137" s="22">
        <f t="shared" si="5"/>
        <v>6.3156265318232245</v>
      </c>
      <c r="Q137" s="22">
        <f t="shared" si="6"/>
        <v>34.560511854699307</v>
      </c>
      <c r="R137" s="22">
        <f t="shared" si="7"/>
        <v>0.73234200743494426</v>
      </c>
    </row>
    <row r="138" spans="2:18" s="17" customFormat="1" x14ac:dyDescent="0.2">
      <c r="B138" s="17" t="s">
        <v>59</v>
      </c>
      <c r="C138" s="26">
        <v>38893</v>
      </c>
      <c r="D138" s="26">
        <v>39736</v>
      </c>
      <c r="F138" s="23">
        <v>37173</v>
      </c>
      <c r="H138" s="23">
        <f t="shared" si="0"/>
        <v>1720</v>
      </c>
      <c r="I138" s="19"/>
      <c r="J138" s="23">
        <f t="shared" si="1"/>
        <v>2563</v>
      </c>
      <c r="K138" s="19"/>
      <c r="L138" s="23">
        <f t="shared" si="2"/>
        <v>-843</v>
      </c>
      <c r="M138" s="23">
        <f t="shared" si="3"/>
        <v>4283</v>
      </c>
      <c r="N138" s="19"/>
      <c r="O138" s="22">
        <f t="shared" si="4"/>
        <v>8.749952307672741</v>
      </c>
      <c r="P138" s="22">
        <f t="shared" si="5"/>
        <v>13.038446374747233</v>
      </c>
      <c r="Q138" s="22">
        <f t="shared" si="6"/>
        <v>-4.2884940670744918</v>
      </c>
      <c r="R138" s="22">
        <f t="shared" si="7"/>
        <v>-0.19682465561522297</v>
      </c>
    </row>
    <row r="139" spans="2:18" s="17" customFormat="1" x14ac:dyDescent="0.2">
      <c r="B139" s="17" t="s">
        <v>60</v>
      </c>
      <c r="C139" s="26">
        <v>68143</v>
      </c>
      <c r="D139" s="26">
        <v>70658</v>
      </c>
      <c r="F139" s="23">
        <v>65802</v>
      </c>
      <c r="H139" s="23">
        <f t="shared" si="0"/>
        <v>2341</v>
      </c>
      <c r="I139" s="19"/>
      <c r="J139" s="23">
        <f t="shared" si="1"/>
        <v>4856</v>
      </c>
      <c r="K139" s="19"/>
      <c r="L139" s="23">
        <f t="shared" si="2"/>
        <v>-2515</v>
      </c>
      <c r="M139" s="23">
        <f t="shared" si="3"/>
        <v>7197</v>
      </c>
      <c r="N139" s="19"/>
      <c r="O139" s="22">
        <f t="shared" si="4"/>
        <v>6.7463490897039646</v>
      </c>
      <c r="P139" s="22">
        <f t="shared" si="5"/>
        <v>13.994135488937401</v>
      </c>
      <c r="Q139" s="22">
        <f t="shared" si="6"/>
        <v>-7.2477863992334361</v>
      </c>
      <c r="R139" s="22">
        <f t="shared" si="7"/>
        <v>-0.34945116020564126</v>
      </c>
    </row>
    <row r="140" spans="2:18" s="17" customFormat="1" x14ac:dyDescent="0.2">
      <c r="B140" s="17" t="s">
        <v>61</v>
      </c>
      <c r="C140" s="26">
        <v>70108</v>
      </c>
      <c r="D140" s="26">
        <v>73939</v>
      </c>
      <c r="F140" s="23">
        <v>68172</v>
      </c>
      <c r="H140" s="23">
        <f t="shared" si="0"/>
        <v>1936</v>
      </c>
      <c r="I140" s="19"/>
      <c r="J140" s="23">
        <f t="shared" si="1"/>
        <v>5767</v>
      </c>
      <c r="K140" s="19"/>
      <c r="L140" s="23">
        <f t="shared" si="2"/>
        <v>-3831</v>
      </c>
      <c r="M140" s="23">
        <f t="shared" si="3"/>
        <v>7703</v>
      </c>
      <c r="N140" s="19"/>
      <c r="O140" s="22">
        <f t="shared" si="4"/>
        <v>5.3760231035703621</v>
      </c>
      <c r="P140" s="22">
        <f t="shared" si="5"/>
        <v>16.01421758176151</v>
      </c>
      <c r="Q140" s="22">
        <f t="shared" si="6"/>
        <v>-10.638194478191149</v>
      </c>
      <c r="R140" s="22">
        <f t="shared" si="7"/>
        <v>-0.49733869920810075</v>
      </c>
    </row>
    <row r="141" spans="2:18" s="17" customFormat="1" x14ac:dyDescent="0.2">
      <c r="B141" s="17" t="s">
        <v>62</v>
      </c>
      <c r="C141" s="26">
        <v>32759</v>
      </c>
      <c r="D141" s="26">
        <v>32775</v>
      </c>
      <c r="F141" s="23">
        <v>31474</v>
      </c>
      <c r="H141" s="23">
        <f t="shared" si="0"/>
        <v>1285</v>
      </c>
      <c r="I141" s="19"/>
      <c r="J141" s="23">
        <f t="shared" si="1"/>
        <v>1301</v>
      </c>
      <c r="K141" s="19"/>
      <c r="L141" s="23">
        <f t="shared" si="2"/>
        <v>-16</v>
      </c>
      <c r="M141" s="23">
        <f t="shared" si="3"/>
        <v>2586</v>
      </c>
      <c r="N141" s="19"/>
      <c r="O141" s="22">
        <f t="shared" si="4"/>
        <v>7.8432569353312793</v>
      </c>
      <c r="P141" s="22">
        <f t="shared" si="5"/>
        <v>7.9409161656544685</v>
      </c>
      <c r="Q141" s="22">
        <f t="shared" si="6"/>
        <v>-9.7659230323189128E-2</v>
      </c>
      <c r="R141" s="22">
        <f t="shared" si="7"/>
        <v>-6.1871616395978348E-3</v>
      </c>
    </row>
    <row r="142" spans="2:18" s="17" customFormat="1" x14ac:dyDescent="0.2">
      <c r="B142" s="17" t="s">
        <v>63</v>
      </c>
      <c r="C142" s="26">
        <v>49985</v>
      </c>
      <c r="D142" s="26">
        <v>49619</v>
      </c>
      <c r="F142" s="23">
        <v>47141</v>
      </c>
      <c r="H142" s="23">
        <f t="shared" si="0"/>
        <v>2844</v>
      </c>
      <c r="I142" s="19"/>
      <c r="J142" s="23">
        <f t="shared" si="1"/>
        <v>2478</v>
      </c>
      <c r="K142" s="19"/>
      <c r="L142" s="23">
        <f t="shared" si="2"/>
        <v>366</v>
      </c>
      <c r="M142" s="23">
        <f t="shared" si="3"/>
        <v>5322</v>
      </c>
      <c r="N142" s="19"/>
      <c r="O142" s="22">
        <f t="shared" si="4"/>
        <v>11.421228063129995</v>
      </c>
      <c r="P142" s="22">
        <f t="shared" si="5"/>
        <v>9.9514075739930128</v>
      </c>
      <c r="Q142" s="22">
        <f t="shared" si="6"/>
        <v>1.4698204891369819</v>
      </c>
      <c r="R142" s="22">
        <f t="shared" si="7"/>
        <v>6.8771138669673049E-2</v>
      </c>
    </row>
    <row r="143" spans="2:18" s="17" customFormat="1" x14ac:dyDescent="0.2">
      <c r="B143" s="17" t="s">
        <v>64</v>
      </c>
      <c r="C143" s="26">
        <v>66955</v>
      </c>
      <c r="D143" s="26">
        <v>67430</v>
      </c>
      <c r="F143" s="23">
        <v>64035</v>
      </c>
      <c r="H143" s="23">
        <f t="shared" si="0"/>
        <v>2920</v>
      </c>
      <c r="I143" s="19"/>
      <c r="J143" s="23">
        <f t="shared" si="1"/>
        <v>3395</v>
      </c>
      <c r="K143" s="19"/>
      <c r="L143" s="23">
        <f t="shared" si="2"/>
        <v>-475</v>
      </c>
      <c r="M143" s="23">
        <f t="shared" si="3"/>
        <v>6315</v>
      </c>
      <c r="N143" s="19"/>
      <c r="O143" s="22">
        <f t="shared" si="4"/>
        <v>8.6914462179558729</v>
      </c>
      <c r="P143" s="22">
        <f t="shared" si="5"/>
        <v>10.105294489712392</v>
      </c>
      <c r="Q143" s="22">
        <f t="shared" si="6"/>
        <v>-1.4138482717565193</v>
      </c>
      <c r="R143" s="22">
        <f t="shared" si="7"/>
        <v>-7.5217735550277123E-2</v>
      </c>
    </row>
    <row r="144" spans="2:18" s="17" customFormat="1" x14ac:dyDescent="0.2"/>
  </sheetData>
  <mergeCells count="5">
    <mergeCell ref="B3:B4"/>
    <mergeCell ref="C3:BP3"/>
    <mergeCell ref="B2:BP2"/>
    <mergeCell ref="B1:P1"/>
    <mergeCell ref="O74:P74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GUATEMALA2002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2020-02-12T21:19:41Z</dcterms:created>
  <dcterms:modified xsi:type="dcterms:W3CDTF">2021-04-02T20:03:20Z</dcterms:modified>
</cp:coreProperties>
</file>