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V:\DAT\Banco de Datos\BASES DEMOGRAFICAS\MIALC\ciudades\ecu\ecu2022\ciudades ec01\TAMAÑO\"/>
    </mc:Choice>
  </mc:AlternateContent>
  <xr:revisionPtr revIDLastSave="0" documentId="13_ncr:1_{1341D29E-C0E4-444D-997F-D61D92A95F0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01CTED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P10" i="1" s="1"/>
  <c r="M10" i="1"/>
  <c r="N10" i="1" s="1"/>
  <c r="K10" i="1"/>
  <c r="L10" i="1" s="1"/>
  <c r="O9" i="1"/>
  <c r="P9" i="1" s="1"/>
  <c r="N9" i="1"/>
  <c r="M9" i="1"/>
  <c r="K9" i="1"/>
  <c r="L9" i="1" s="1"/>
  <c r="O8" i="1"/>
  <c r="P8" i="1" s="1"/>
  <c r="Q8" i="1" s="1"/>
  <c r="M8" i="1"/>
  <c r="N8" i="1" s="1"/>
  <c r="K8" i="1"/>
  <c r="L8" i="1" s="1"/>
  <c r="O7" i="1"/>
  <c r="P7" i="1" s="1"/>
  <c r="Q7" i="1" s="1"/>
  <c r="N7" i="1"/>
  <c r="M7" i="1"/>
  <c r="L7" i="1"/>
  <c r="K7" i="1"/>
  <c r="O6" i="1"/>
  <c r="P6" i="1" s="1"/>
  <c r="M6" i="1"/>
  <c r="N6" i="1" s="1"/>
  <c r="K6" i="1"/>
  <c r="L6" i="1" s="1"/>
  <c r="O5" i="1"/>
  <c r="P5" i="1" s="1"/>
  <c r="N5" i="1"/>
  <c r="M5" i="1"/>
  <c r="L5" i="1"/>
  <c r="K5" i="1"/>
  <c r="Q5" i="1" l="1"/>
  <c r="Q10" i="1"/>
  <c r="Q9" i="1"/>
  <c r="Q6" i="1"/>
</calcChain>
</file>

<file path=xl/sharedStrings.xml><?xml version="1.0" encoding="utf-8"?>
<sst xmlns="http://schemas.openxmlformats.org/spreadsheetml/2006/main" count="26" uniqueCount="19">
  <si>
    <t>Total</t>
  </si>
  <si>
    <t>Matriz Indicador de Flujo: Porcentaje</t>
  </si>
  <si>
    <t>Ciudad de residencia habitual  (por tamaño)</t>
  </si>
  <si>
    <t>Ciudad de residencia anterior (por tamaño)</t>
  </si>
  <si>
    <t>Otros</t>
  </si>
  <si>
    <t>1 MILLON O MAS</t>
  </si>
  <si>
    <t>100.000-499.999</t>
  </si>
  <si>
    <t>50.000-99.999</t>
  </si>
  <si>
    <t>20.000-49.999</t>
  </si>
  <si>
    <t>Menos de 20.000</t>
  </si>
  <si>
    <t>Fuente: CELADE, Proyecto MIALC. Procesado con REDATAM 7. Diciembre 2025</t>
  </si>
  <si>
    <r>
      <rPr>
        <sz val="9"/>
        <rFont val="Arial"/>
        <family val="2"/>
      </rPr>
      <t xml:space="preserve">Para mayor información visita: </t>
    </r>
    <r>
      <rPr>
        <sz val="9"/>
        <color theme="10"/>
        <rFont val="Arial"/>
        <family val="2"/>
      </rPr>
      <t xml:space="preserve"> </t>
    </r>
    <r>
      <rPr>
        <u/>
        <sz val="9"/>
        <color theme="10"/>
        <rFont val="Arial"/>
        <family val="2"/>
      </rPr>
      <t>https://www.cepal.org/es/temas/redatam</t>
    </r>
  </si>
  <si>
    <t>Contrafactual</t>
  </si>
  <si>
    <t>Efecto absoluto MN</t>
  </si>
  <si>
    <t>Efecto relativo</t>
  </si>
  <si>
    <t>Efecto absoluto I</t>
  </si>
  <si>
    <t>Efecto relativo I</t>
  </si>
  <si>
    <t>Efecto absoluto E</t>
  </si>
  <si>
    <t>Efecto relativo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</si>
</sst>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\ ###\ ###\ ###\ ##0.00"/>
    <numFmt numFmtId="165" formatCode="0.000"/>
  </numFmts>
  <fonts count="9" x14ac:knownFonts="1">
    <font>
      <sz val="10"/>
      <name val="Arial"/>
    </font>
    <font>
      <sz val="9"/>
      <color rgb="FF000000"/>
      <name val="Arial"/>
      <family val="2"/>
    </font>
    <font>
      <b/>
      <sz val="8.4"/>
      <color rgb="FF000000"/>
      <name val="Tahoma"/>
      <family val="2"/>
    </font>
    <font>
      <sz val="8.4"/>
      <color rgb="FF000000"/>
      <name val="Tahoma"/>
      <family val="2"/>
    </font>
    <font>
      <u/>
      <sz val="10"/>
      <color theme="10"/>
      <name val="Arial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sz val="9"/>
      <color theme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0" fontId="5" fillId="0" borderId="0" xfId="1" applyFont="1"/>
    <xf numFmtId="0" fontId="3" fillId="0" borderId="0" xfId="0" applyFont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pal.org/es/temas/redata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3"/>
  <sheetViews>
    <sheetView showGridLines="0" tabSelected="1" zoomScale="80" zoomScaleNormal="80" workbookViewId="0">
      <selection activeCell="K6" sqref="K6:P6"/>
    </sheetView>
  </sheetViews>
  <sheetFormatPr defaultColWidth="9.08984375" defaultRowHeight="12.5" x14ac:dyDescent="0.25"/>
  <cols>
    <col min="1" max="1" width="9.26953125" style="23" customWidth="1"/>
    <col min="2" max="2" width="18.453125" customWidth="1"/>
    <col min="3" max="9" width="7.7265625" customWidth="1"/>
    <col min="10" max="15" width="9.08984375" customWidth="1"/>
  </cols>
  <sheetData>
    <row r="1" spans="1:17" ht="15.65" customHeight="1" x14ac:dyDescent="0.25">
      <c r="A1" s="2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7" ht="15.65" customHeight="1" x14ac:dyDescent="0.25">
      <c r="A2" s="2"/>
      <c r="B2" s="19" t="s">
        <v>1</v>
      </c>
      <c r="C2" s="20"/>
      <c r="D2" s="20"/>
      <c r="E2" s="20"/>
      <c r="F2" s="20"/>
      <c r="G2" s="20"/>
      <c r="H2" s="20"/>
      <c r="I2" s="21"/>
      <c r="J2" s="2"/>
      <c r="K2" s="2"/>
      <c r="L2" s="2"/>
      <c r="M2" s="2"/>
      <c r="N2" s="2"/>
      <c r="O2" s="2"/>
    </row>
    <row r="3" spans="1:17" ht="29.75" customHeight="1" x14ac:dyDescent="0.25">
      <c r="A3" s="3"/>
      <c r="B3" s="16" t="s">
        <v>2</v>
      </c>
      <c r="C3" s="16" t="s">
        <v>3</v>
      </c>
      <c r="D3" s="18"/>
      <c r="E3" s="18"/>
      <c r="F3" s="18"/>
      <c r="G3" s="18"/>
      <c r="H3" s="18"/>
      <c r="I3" s="18"/>
      <c r="J3" s="4"/>
      <c r="K3" s="5"/>
      <c r="L3" s="5"/>
      <c r="M3" s="5"/>
      <c r="N3" s="5"/>
      <c r="O3" s="5"/>
    </row>
    <row r="4" spans="1:17" ht="15.65" customHeight="1" x14ac:dyDescent="0.25">
      <c r="A4" s="3"/>
      <c r="B4" s="17"/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0</v>
      </c>
      <c r="J4" s="24" t="s">
        <v>12</v>
      </c>
      <c r="K4" s="25" t="s">
        <v>13</v>
      </c>
      <c r="L4" s="25" t="s">
        <v>14</v>
      </c>
      <c r="M4" s="25" t="s">
        <v>15</v>
      </c>
      <c r="N4" s="25" t="s">
        <v>16</v>
      </c>
      <c r="O4" s="25" t="s">
        <v>17</v>
      </c>
      <c r="P4" s="25" t="s">
        <v>18</v>
      </c>
    </row>
    <row r="5" spans="1:17" ht="15.65" customHeight="1" x14ac:dyDescent="0.25">
      <c r="A5" s="22">
        <v>28.368931954232401</v>
      </c>
      <c r="B5" s="1" t="s">
        <v>4</v>
      </c>
      <c r="C5" s="10">
        <v>28.368931954232401</v>
      </c>
      <c r="D5" s="10">
        <v>37.851069990260797</v>
      </c>
      <c r="E5" s="10">
        <v>40.567186269126999</v>
      </c>
      <c r="F5" s="10">
        <v>41.247628083491499</v>
      </c>
      <c r="G5" s="10">
        <v>40.575035453104597</v>
      </c>
      <c r="H5" s="10">
        <v>40.331822457880797</v>
      </c>
      <c r="I5" s="10">
        <v>28.868563266491499</v>
      </c>
      <c r="J5" s="26">
        <v>29.683685327135699</v>
      </c>
      <c r="K5" s="27">
        <f>I5-J5</f>
        <v>-0.81512206064419956</v>
      </c>
      <c r="L5" s="27">
        <f>K5/J5*(100)</f>
        <v>-2.746027158221644</v>
      </c>
      <c r="M5" s="27">
        <f>I5-A5</f>
        <v>0.49963131225909763</v>
      </c>
      <c r="N5" s="27">
        <f>M5/J5*100</f>
        <v>1.6831849103398009</v>
      </c>
      <c r="O5" s="27">
        <f>A5-J5</f>
        <v>-1.3147533729032972</v>
      </c>
      <c r="P5" s="27">
        <f>O5/J5*100</f>
        <v>-4.4292120685614451</v>
      </c>
      <c r="Q5" s="28">
        <f>P5+N5-L5</f>
        <v>0</v>
      </c>
    </row>
    <row r="6" spans="1:17" ht="15.65" customHeight="1" x14ac:dyDescent="0.25">
      <c r="A6" s="22">
        <v>30.7886695673226</v>
      </c>
      <c r="B6" s="1" t="s">
        <v>5</v>
      </c>
      <c r="C6" s="10">
        <v>54.120464304251399</v>
      </c>
      <c r="D6" s="10">
        <v>30.7886695673226</v>
      </c>
      <c r="E6" s="10">
        <v>52.163959604155501</v>
      </c>
      <c r="F6" s="10">
        <v>54.708305965247497</v>
      </c>
      <c r="G6" s="10">
        <v>53.815732558858102</v>
      </c>
      <c r="H6" s="10">
        <v>51.377093420112701</v>
      </c>
      <c r="I6" s="10">
        <v>32.1771623990428</v>
      </c>
      <c r="J6">
        <v>31.0228764326048</v>
      </c>
      <c r="K6" s="27">
        <f t="shared" ref="K6:K10" si="0">I6-J6</f>
        <v>1.1542859664379996</v>
      </c>
      <c r="L6" s="27">
        <f t="shared" ref="L6:L10" si="1">K6/J6*(100)</f>
        <v>3.7207573867162558</v>
      </c>
      <c r="M6" s="27">
        <f t="shared" ref="M6:M10" si="2">I6-A6</f>
        <v>1.3884928317201997</v>
      </c>
      <c r="N6" s="27">
        <f t="shared" ref="N6:N10" si="3">M6/J6*100</f>
        <v>4.4757062896363298</v>
      </c>
      <c r="O6" s="27">
        <f t="shared" ref="O6:O10" si="4">A6-J6</f>
        <v>-0.23420686528220003</v>
      </c>
      <c r="P6" s="27">
        <f t="shared" ref="P6:P10" si="5">O6/J6*100</f>
        <v>-0.75494890292007366</v>
      </c>
      <c r="Q6" s="28">
        <f t="shared" ref="Q6:Q10" si="6">P6+N6-L6</f>
        <v>0</v>
      </c>
    </row>
    <row r="7" spans="1:17" ht="15.65" customHeight="1" x14ac:dyDescent="0.25">
      <c r="A7" s="22">
        <v>30.9188813618204</v>
      </c>
      <c r="B7" s="1" t="s">
        <v>6</v>
      </c>
      <c r="C7" s="10">
        <v>47.1163392400493</v>
      </c>
      <c r="D7" s="10">
        <v>38.065039451367902</v>
      </c>
      <c r="E7" s="10">
        <v>30.9188813618204</v>
      </c>
      <c r="F7" s="10">
        <v>45.011025358324098</v>
      </c>
      <c r="G7" s="10">
        <v>44.356730708261999</v>
      </c>
      <c r="H7" s="10">
        <v>45.480442642708397</v>
      </c>
      <c r="I7" s="10">
        <v>31.840518168600401</v>
      </c>
      <c r="J7">
        <v>31.953689431187001</v>
      </c>
      <c r="K7" s="27">
        <f t="shared" si="0"/>
        <v>-0.11317126258660082</v>
      </c>
      <c r="L7" s="27">
        <f t="shared" si="1"/>
        <v>-0.35417275626439854</v>
      </c>
      <c r="M7" s="27">
        <f t="shared" si="2"/>
        <v>0.92163680678000048</v>
      </c>
      <c r="N7" s="27">
        <f t="shared" si="3"/>
        <v>2.8842891797041665</v>
      </c>
      <c r="O7" s="27">
        <f t="shared" si="4"/>
        <v>-1.0348080693666013</v>
      </c>
      <c r="P7" s="27">
        <f t="shared" si="5"/>
        <v>-3.2384619359685654</v>
      </c>
      <c r="Q7" s="28">
        <f t="shared" si="6"/>
        <v>0</v>
      </c>
    </row>
    <row r="8" spans="1:17" ht="15.65" customHeight="1" x14ac:dyDescent="0.25">
      <c r="A8" s="22">
        <v>30.4846764995543</v>
      </c>
      <c r="B8" s="1" t="s">
        <v>7</v>
      </c>
      <c r="C8" s="10">
        <v>42.013481828839403</v>
      </c>
      <c r="D8" s="10">
        <v>39.120073327222698</v>
      </c>
      <c r="E8" s="10">
        <v>43.894487255483099</v>
      </c>
      <c r="F8" s="10">
        <v>30.4846764995543</v>
      </c>
      <c r="G8" s="10">
        <v>42.669709070165403</v>
      </c>
      <c r="H8" s="10">
        <v>44.250513347022597</v>
      </c>
      <c r="I8" s="10">
        <v>31.232267603433701</v>
      </c>
      <c r="J8">
        <v>32.792748851766</v>
      </c>
      <c r="K8" s="27">
        <f t="shared" si="0"/>
        <v>-1.5604812483322981</v>
      </c>
      <c r="L8" s="27">
        <f t="shared" si="1"/>
        <v>-4.7586167764897844</v>
      </c>
      <c r="M8" s="27">
        <f t="shared" si="2"/>
        <v>0.74759110387940098</v>
      </c>
      <c r="N8" s="27">
        <f t="shared" si="3"/>
        <v>2.2797451572564364</v>
      </c>
      <c r="O8" s="27">
        <f t="shared" si="4"/>
        <v>-2.308072352211699</v>
      </c>
      <c r="P8" s="27">
        <f t="shared" si="5"/>
        <v>-7.0383619337462209</v>
      </c>
      <c r="Q8" s="28">
        <f t="shared" si="6"/>
        <v>0</v>
      </c>
    </row>
    <row r="9" spans="1:17" ht="15.65" customHeight="1" x14ac:dyDescent="0.25">
      <c r="A9" s="22">
        <v>30.134989022202198</v>
      </c>
      <c r="B9" s="1" t="s">
        <v>8</v>
      </c>
      <c r="C9" s="10">
        <v>42.629850460733998</v>
      </c>
      <c r="D9" s="10">
        <v>39.051094890511003</v>
      </c>
      <c r="E9" s="10">
        <v>42.060085836909899</v>
      </c>
      <c r="F9" s="10">
        <v>43.402126328955603</v>
      </c>
      <c r="G9" s="10">
        <v>30.134989022202198</v>
      </c>
      <c r="H9" s="10">
        <v>42.453748782862696</v>
      </c>
      <c r="I9" s="10">
        <v>31.031292415233501</v>
      </c>
      <c r="J9">
        <v>32.096307177210903</v>
      </c>
      <c r="K9" s="27">
        <f t="shared" si="0"/>
        <v>-1.0650147619774017</v>
      </c>
      <c r="L9" s="27">
        <f t="shared" si="1"/>
        <v>-3.318184724794714</v>
      </c>
      <c r="M9" s="27">
        <f t="shared" si="2"/>
        <v>0.89630339303130313</v>
      </c>
      <c r="N9" s="27">
        <f t="shared" si="3"/>
        <v>2.7925436657949816</v>
      </c>
      <c r="O9" s="27">
        <f t="shared" si="4"/>
        <v>-1.9613181550087049</v>
      </c>
      <c r="P9" s="27">
        <f t="shared" si="5"/>
        <v>-6.1107283905896956</v>
      </c>
      <c r="Q9" s="28">
        <f t="shared" si="6"/>
        <v>0</v>
      </c>
    </row>
    <row r="10" spans="1:17" ht="15.65" customHeight="1" x14ac:dyDescent="0.25">
      <c r="A10" s="22">
        <v>30.199971352593501</v>
      </c>
      <c r="B10" s="1" t="s">
        <v>9</v>
      </c>
      <c r="C10" s="10">
        <v>42.284681540570901</v>
      </c>
      <c r="D10" s="10">
        <v>41.599215109148901</v>
      </c>
      <c r="E10" s="10">
        <v>42.741234424804396</v>
      </c>
      <c r="F10" s="10">
        <v>44.6125461254613</v>
      </c>
      <c r="G10" s="10">
        <v>41.227301189730703</v>
      </c>
      <c r="H10" s="10">
        <v>30.199971352593501</v>
      </c>
      <c r="I10" s="10">
        <v>31.684197885336602</v>
      </c>
      <c r="J10">
        <v>31.8672818112756</v>
      </c>
      <c r="K10" s="27">
        <f t="shared" si="0"/>
        <v>-0.18308392593899825</v>
      </c>
      <c r="L10" s="27">
        <f t="shared" si="1"/>
        <v>-0.57452005798065164</v>
      </c>
      <c r="M10" s="27">
        <f t="shared" si="2"/>
        <v>1.4842265327431008</v>
      </c>
      <c r="N10" s="27">
        <f t="shared" si="3"/>
        <v>4.6575247350338396</v>
      </c>
      <c r="O10" s="27">
        <f t="shared" si="4"/>
        <v>-1.667310458682099</v>
      </c>
      <c r="P10" s="27">
        <f t="shared" si="5"/>
        <v>-5.2320447930144915</v>
      </c>
      <c r="Q10" s="28">
        <f t="shared" si="6"/>
        <v>0</v>
      </c>
    </row>
    <row r="11" spans="1:17" ht="15.65" customHeight="1" x14ac:dyDescent="0.25">
      <c r="A11" s="9"/>
      <c r="B11" s="11" t="s">
        <v>0</v>
      </c>
      <c r="C11" s="12">
        <v>29.683685327135699</v>
      </c>
      <c r="D11" s="12">
        <v>31.0228764326048</v>
      </c>
      <c r="E11" s="12">
        <v>31.953689431187001</v>
      </c>
      <c r="F11" s="12">
        <v>32.792748851766</v>
      </c>
      <c r="G11" s="12">
        <v>32.096307177210903</v>
      </c>
      <c r="H11" s="12">
        <v>31.8672818112756</v>
      </c>
      <c r="I11" s="12">
        <v>30.998148288456001</v>
      </c>
      <c r="J11" s="8"/>
      <c r="K11" s="2"/>
      <c r="L11" s="2"/>
      <c r="M11" s="2"/>
      <c r="N11" s="2"/>
      <c r="O11" s="2"/>
    </row>
    <row r="12" spans="1:17" ht="15.65" customHeight="1" x14ac:dyDescent="0.25">
      <c r="A12" s="2"/>
      <c r="B12" s="15" t="s">
        <v>10</v>
      </c>
      <c r="C12" s="15"/>
      <c r="D12" s="15"/>
      <c r="E12" s="5"/>
      <c r="F12" s="5"/>
      <c r="G12" s="5"/>
      <c r="H12" s="5"/>
      <c r="I12" s="5"/>
      <c r="J12" s="2"/>
      <c r="K12" s="2"/>
      <c r="L12" s="2"/>
      <c r="M12" s="2"/>
      <c r="N12" s="2"/>
      <c r="O12" s="2"/>
    </row>
    <row r="13" spans="1:17" x14ac:dyDescent="0.25">
      <c r="B13" s="13" t="s">
        <v>11</v>
      </c>
    </row>
  </sheetData>
  <mergeCells count="4">
    <mergeCell ref="B12:D12"/>
    <mergeCell ref="B3:B4"/>
    <mergeCell ref="C3:I3"/>
    <mergeCell ref="B2:I2"/>
  </mergeCells>
  <hyperlinks>
    <hyperlink ref="B13" r:id="rId1" display="https://www.cepal.org/es/temas/redatam" xr:uid="{00000000-0004-0000-0000-000000000000}"/>
  </hyperlinks>
  <printOptions horizontalCentered="1"/>
  <pageMargins left="0.7" right="0.7" top="0.75" bottom="0.75" header="0.3" footer="0.3"/>
  <pageSetup orientation="portrait"/>
  <headerFooter alignWithMargins="0"/>
</worksheet>
</file>

<file path=docMetadata/LabelInfo.xml><?xml version="1.0" encoding="utf-8"?>
<clbl:labelList xmlns:clbl="http://schemas.microsoft.com/office/2020/mipLabelMetadata">
  <clbl:label id="{8b77875e-5908-45a0-9cb4-dec9ae074618}" enabled="1" method="Privileged" siteId="{0f9e35db-544f-4f60-bdcc-5ea416e6dc7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C01CTED2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Jorge Rodriguez</cp:lastModifiedBy>
  <dcterms:created xsi:type="dcterms:W3CDTF">2026-01-06T22:08:39Z</dcterms:created>
  <dcterms:modified xsi:type="dcterms:W3CDTF">2026-03-16T02:06:07Z</dcterms:modified>
</cp:coreProperties>
</file>