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cuna1\Documents\Mario\MIALC\Ciudades\Republica Dominicana\2010\"/>
    </mc:Choice>
  </mc:AlternateContent>
  <xr:revisionPtr revIDLastSave="0" documentId="13_ncr:1_{8FDE8377-BDA0-4BAC-8A6B-731568B251B4}" xr6:coauthVersionLast="45" xr6:coauthVersionMax="45" xr10:uidLastSave="{00000000-0000-0000-0000-000000000000}"/>
  <bookViews>
    <workbookView xWindow="1815" yWindow="195" windowWidth="10275" windowHeight="10920" xr2:uid="{00000000-000D-0000-FFFF-FFFF00000000}"/>
  </bookViews>
  <sheets>
    <sheet name="REPUBLICADOMINICANA201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9" i="1" l="1"/>
  <c r="Q89" i="1" s="1"/>
  <c r="I89" i="1"/>
  <c r="P89" i="1" s="1"/>
  <c r="R89" i="1" s="1"/>
  <c r="N88" i="1"/>
  <c r="K88" i="1"/>
  <c r="Q88" i="1" s="1"/>
  <c r="I88" i="1"/>
  <c r="P88" i="1" s="1"/>
  <c r="R88" i="1" s="1"/>
  <c r="K87" i="1"/>
  <c r="Q87" i="1" s="1"/>
  <c r="I87" i="1"/>
  <c r="P87" i="1" s="1"/>
  <c r="K86" i="1"/>
  <c r="Q86" i="1" s="1"/>
  <c r="I86" i="1"/>
  <c r="P86" i="1" s="1"/>
  <c r="R86" i="1" s="1"/>
  <c r="K85" i="1"/>
  <c r="Q85" i="1" s="1"/>
  <c r="I85" i="1"/>
  <c r="P85" i="1" s="1"/>
  <c r="R85" i="1" s="1"/>
  <c r="K84" i="1"/>
  <c r="Q84" i="1" s="1"/>
  <c r="I84" i="1"/>
  <c r="P84" i="1" s="1"/>
  <c r="K83" i="1"/>
  <c r="Q83" i="1" s="1"/>
  <c r="I83" i="1"/>
  <c r="P83" i="1" s="1"/>
  <c r="R83" i="1" s="1"/>
  <c r="K82" i="1"/>
  <c r="Q82" i="1" s="1"/>
  <c r="I82" i="1"/>
  <c r="P82" i="1" s="1"/>
  <c r="K81" i="1"/>
  <c r="Q81" i="1" s="1"/>
  <c r="I81" i="1"/>
  <c r="P81" i="1" s="1"/>
  <c r="R81" i="1" s="1"/>
  <c r="K80" i="1"/>
  <c r="Q80" i="1" s="1"/>
  <c r="I80" i="1"/>
  <c r="P80" i="1" s="1"/>
  <c r="K79" i="1"/>
  <c r="Q79" i="1" s="1"/>
  <c r="I79" i="1"/>
  <c r="P79" i="1" s="1"/>
  <c r="R79" i="1" s="1"/>
  <c r="K78" i="1"/>
  <c r="Q78" i="1" s="1"/>
  <c r="I78" i="1"/>
  <c r="P78" i="1" s="1"/>
  <c r="K77" i="1"/>
  <c r="Q77" i="1" s="1"/>
  <c r="I77" i="1"/>
  <c r="P77" i="1" s="1"/>
  <c r="R77" i="1" s="1"/>
  <c r="K76" i="1"/>
  <c r="Q76" i="1" s="1"/>
  <c r="I76" i="1"/>
  <c r="P76" i="1" s="1"/>
  <c r="K75" i="1"/>
  <c r="Q75" i="1" s="1"/>
  <c r="I75" i="1"/>
  <c r="P75" i="1" s="1"/>
  <c r="R75" i="1" s="1"/>
  <c r="K74" i="1"/>
  <c r="Q74" i="1" s="1"/>
  <c r="I74" i="1"/>
  <c r="P74" i="1" s="1"/>
  <c r="K73" i="1"/>
  <c r="Q73" i="1" s="1"/>
  <c r="I73" i="1"/>
  <c r="P73" i="1" s="1"/>
  <c r="R73" i="1" s="1"/>
  <c r="K72" i="1"/>
  <c r="Q72" i="1" s="1"/>
  <c r="I72" i="1"/>
  <c r="P72" i="1" s="1"/>
  <c r="K71" i="1"/>
  <c r="Q71" i="1" s="1"/>
  <c r="I71" i="1"/>
  <c r="P71" i="1" s="1"/>
  <c r="R71" i="1" s="1"/>
  <c r="K70" i="1"/>
  <c r="Q70" i="1" s="1"/>
  <c r="I70" i="1"/>
  <c r="P70" i="1" s="1"/>
  <c r="K69" i="1"/>
  <c r="Q69" i="1" s="1"/>
  <c r="I69" i="1"/>
  <c r="P69" i="1" s="1"/>
  <c r="R69" i="1" s="1"/>
  <c r="K68" i="1"/>
  <c r="Q68" i="1" s="1"/>
  <c r="I68" i="1"/>
  <c r="P68" i="1" s="1"/>
  <c r="K67" i="1"/>
  <c r="Q67" i="1" s="1"/>
  <c r="I67" i="1"/>
  <c r="P67" i="1" s="1"/>
  <c r="R67" i="1" s="1"/>
  <c r="K66" i="1"/>
  <c r="Q66" i="1" s="1"/>
  <c r="I66" i="1"/>
  <c r="P66" i="1" s="1"/>
  <c r="K65" i="1"/>
  <c r="Q65" i="1" s="1"/>
  <c r="I65" i="1"/>
  <c r="P65" i="1" s="1"/>
  <c r="R65" i="1" s="1"/>
  <c r="K64" i="1"/>
  <c r="Q64" i="1" s="1"/>
  <c r="I64" i="1"/>
  <c r="P64" i="1" s="1"/>
  <c r="K63" i="1"/>
  <c r="Q63" i="1" s="1"/>
  <c r="I63" i="1"/>
  <c r="P63" i="1" s="1"/>
  <c r="R63" i="1" s="1"/>
  <c r="K62" i="1"/>
  <c r="Q62" i="1" s="1"/>
  <c r="I62" i="1"/>
  <c r="P62" i="1" s="1"/>
  <c r="K61" i="1"/>
  <c r="Q61" i="1" s="1"/>
  <c r="I61" i="1"/>
  <c r="P61" i="1" s="1"/>
  <c r="R61" i="1" s="1"/>
  <c r="K60" i="1"/>
  <c r="Q60" i="1" s="1"/>
  <c r="I60" i="1"/>
  <c r="P60" i="1" s="1"/>
  <c r="K59" i="1"/>
  <c r="Q59" i="1" s="1"/>
  <c r="I59" i="1"/>
  <c r="P59" i="1" s="1"/>
  <c r="R59" i="1" s="1"/>
  <c r="K58" i="1"/>
  <c r="Q58" i="1" s="1"/>
  <c r="I58" i="1"/>
  <c r="P58" i="1" s="1"/>
  <c r="K57" i="1"/>
  <c r="Q57" i="1" s="1"/>
  <c r="I57" i="1"/>
  <c r="P57" i="1" s="1"/>
  <c r="R57" i="1" s="1"/>
  <c r="K56" i="1"/>
  <c r="Q56" i="1" s="1"/>
  <c r="I56" i="1"/>
  <c r="P56" i="1" s="1"/>
  <c r="K55" i="1"/>
  <c r="Q55" i="1" s="1"/>
  <c r="I55" i="1"/>
  <c r="P55" i="1" s="1"/>
  <c r="R55" i="1" s="1"/>
  <c r="K54" i="1"/>
  <c r="Q54" i="1" s="1"/>
  <c r="I54" i="1"/>
  <c r="P54" i="1" s="1"/>
  <c r="G52" i="1"/>
  <c r="K52" i="1" s="1"/>
  <c r="Q52" i="1" s="1"/>
  <c r="N87" i="1" l="1"/>
  <c r="N86" i="1"/>
  <c r="R54" i="1"/>
  <c r="R56" i="1"/>
  <c r="R58" i="1"/>
  <c r="R60" i="1"/>
  <c r="R62" i="1"/>
  <c r="R64" i="1"/>
  <c r="R66" i="1"/>
  <c r="R68" i="1"/>
  <c r="R70" i="1"/>
  <c r="R72" i="1"/>
  <c r="R74" i="1"/>
  <c r="R76" i="1"/>
  <c r="R78" i="1"/>
  <c r="R80" i="1"/>
  <c r="R82" i="1"/>
  <c r="R84" i="1"/>
  <c r="N85" i="1"/>
  <c r="R87" i="1"/>
  <c r="N89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T85" i="1" s="1"/>
  <c r="M86" i="1"/>
  <c r="T86" i="1" s="1"/>
  <c r="M87" i="1"/>
  <c r="T87" i="1" s="1"/>
  <c r="M88" i="1"/>
  <c r="T88" i="1" s="1"/>
  <c r="M89" i="1"/>
  <c r="T89" i="1" s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I52" i="1"/>
  <c r="T73" i="1" l="1"/>
  <c r="T65" i="1"/>
  <c r="T80" i="1"/>
  <c r="T68" i="1"/>
  <c r="T64" i="1"/>
  <c r="T60" i="1"/>
  <c r="T56" i="1"/>
  <c r="T77" i="1"/>
  <c r="T61" i="1"/>
  <c r="T84" i="1"/>
  <c r="T72" i="1"/>
  <c r="T83" i="1"/>
  <c r="T79" i="1"/>
  <c r="T75" i="1"/>
  <c r="T71" i="1"/>
  <c r="T67" i="1"/>
  <c r="T63" i="1"/>
  <c r="T59" i="1"/>
  <c r="T55" i="1"/>
  <c r="T81" i="1"/>
  <c r="T69" i="1"/>
  <c r="T57" i="1"/>
  <c r="T76" i="1"/>
  <c r="T82" i="1"/>
  <c r="T78" i="1"/>
  <c r="T74" i="1"/>
  <c r="T70" i="1"/>
  <c r="T66" i="1"/>
  <c r="T62" i="1"/>
  <c r="T58" i="1"/>
  <c r="T54" i="1"/>
  <c r="M52" i="1"/>
  <c r="T52" i="1" s="1"/>
  <c r="P52" i="1"/>
  <c r="R52" i="1" s="1"/>
  <c r="N52" i="1"/>
</calcChain>
</file>

<file path=xl/sharedStrings.xml><?xml version="1.0" encoding="utf-8"?>
<sst xmlns="http://schemas.openxmlformats.org/spreadsheetml/2006/main" count="237" uniqueCount="58">
  <si>
    <t>Otro</t>
  </si>
  <si>
    <t>Azúa de Compostela</t>
  </si>
  <si>
    <t>Baní</t>
  </si>
  <si>
    <t>Barahona</t>
  </si>
  <si>
    <t>Bayaguana</t>
  </si>
  <si>
    <t>Bonao</t>
  </si>
  <si>
    <t>Constanza</t>
  </si>
  <si>
    <t>Consuelo</t>
  </si>
  <si>
    <t>Cotuí</t>
  </si>
  <si>
    <t>Dajabón</t>
  </si>
  <si>
    <t>El Seibo</t>
  </si>
  <si>
    <t>Esperanza</t>
  </si>
  <si>
    <t>Hato Mayor del Rey</t>
  </si>
  <si>
    <t>Higüey</t>
  </si>
  <si>
    <t>Jarabacoa</t>
  </si>
  <si>
    <t>La Romana</t>
  </si>
  <si>
    <t>La Vega</t>
  </si>
  <si>
    <t>Las Matas de Farfán</t>
  </si>
  <si>
    <t>Mao</t>
  </si>
  <si>
    <t>Moca</t>
  </si>
  <si>
    <t>Monte Plata</t>
  </si>
  <si>
    <t>Nagua</t>
  </si>
  <si>
    <t>Neiba</t>
  </si>
  <si>
    <t>Puerto Plata</t>
  </si>
  <si>
    <t>Sabana Grande de Boyá</t>
  </si>
  <si>
    <t>Samaná</t>
  </si>
  <si>
    <t>San Cristóbal</t>
  </si>
  <si>
    <t>San Francisco de Macorís</t>
  </si>
  <si>
    <t>San José de ocoa</t>
  </si>
  <si>
    <t>San Juan de la Maguana</t>
  </si>
  <si>
    <t>San Pedro de Macorís</t>
  </si>
  <si>
    <t>Santiago de los Caballeros</t>
  </si>
  <si>
    <t>Santo Domingo</t>
  </si>
  <si>
    <t>Villa Altagracia</t>
  </si>
  <si>
    <t>Villa Bisono</t>
  </si>
  <si>
    <t>Yamasá</t>
  </si>
  <si>
    <t>Total</t>
  </si>
  <si>
    <t>-</t>
  </si>
  <si>
    <t>Matriz Migración Origen Destino. Migración 5 Años.</t>
  </si>
  <si>
    <r>
      <t>Fuente:</t>
    </r>
    <r>
      <rPr>
        <sz val="8"/>
        <rFont val="Verdana"/>
        <family val="2"/>
      </rPr>
      <t xml:space="preserve"> CELADE, Proyecto MIALC. Procesado con REDATAM 7. 07-08-2017</t>
    </r>
  </si>
  <si>
    <t>TASAS DE MIGRACION</t>
  </si>
  <si>
    <t>POBLACION</t>
  </si>
  <si>
    <t>NO</t>
  </si>
  <si>
    <t>RESIDENTE</t>
  </si>
  <si>
    <t>MIGRANTES</t>
  </si>
  <si>
    <t>INMIGRANTES</t>
  </si>
  <si>
    <t>EMIGRANTES</t>
  </si>
  <si>
    <t>MIGRACION</t>
  </si>
  <si>
    <t>EN</t>
  </si>
  <si>
    <t>NETA</t>
  </si>
  <si>
    <t>BRUTA</t>
  </si>
  <si>
    <t>INMIGRACION</t>
  </si>
  <si>
    <t>EMIGRACION</t>
  </si>
  <si>
    <t>MIGRACION NETA</t>
  </si>
  <si>
    <t>Indice de eficiencia demografica</t>
  </si>
  <si>
    <t>TOTAL</t>
  </si>
  <si>
    <t>Ciudad de Residencia Habitual</t>
  </si>
  <si>
    <t>Ciudad de Residencia Habitual cinco años atrás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</si>
</sst>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 ###\ ###\ ###\ ##0"/>
  </numFmts>
  <fonts count="7" x14ac:knownFonts="1">
    <font>
      <sz val="10"/>
      <name val="Arial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8.25"/>
      <color rgb="FF000000"/>
      <name val="Tahoma"/>
      <family val="2"/>
    </font>
    <font>
      <sz val="8.25"/>
      <color rgb="FF000000"/>
      <name val="Tahoma"/>
      <family val="2"/>
    </font>
    <font>
      <b/>
      <sz val="8"/>
      <name val="Verdana"/>
      <family val="2"/>
    </font>
    <font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E0DFE3"/>
      </patternFill>
    </fill>
    <fill>
      <patternFill patternType="solid">
        <fgColor rgb="FFE0DFE3"/>
        <bgColor auto="1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left"/>
    </xf>
    <xf numFmtId="0" fontId="4" fillId="3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left" vertical="top" wrapText="1"/>
    </xf>
    <xf numFmtId="164" fontId="4" fillId="3" borderId="2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0" fontId="4" fillId="0" borderId="0" xfId="0" applyFont="1" applyFill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M90"/>
  <sheetViews>
    <sheetView showGridLines="0" tabSelected="1" workbookViewId="0">
      <selection activeCell="C18" sqref="C18"/>
    </sheetView>
  </sheetViews>
  <sheetFormatPr defaultColWidth="9.140625" defaultRowHeight="12.75" x14ac:dyDescent="0.2"/>
  <cols>
    <col min="1" max="1" width="1.42578125" customWidth="1"/>
    <col min="2" max="2" width="28.85546875" customWidth="1"/>
    <col min="3" max="3" width="8.85546875" customWidth="1"/>
    <col min="4" max="4" width="15.140625" customWidth="1"/>
    <col min="5" max="5" width="8" customWidth="1"/>
    <col min="6" max="6" width="7.7109375" customWidth="1"/>
    <col min="7" max="7" width="8.85546875" customWidth="1"/>
    <col min="8" max="8" width="8" customWidth="1"/>
    <col min="9" max="9" width="8.42578125" customWidth="1"/>
    <col min="10" max="10" width="7.42578125" customWidth="1"/>
    <col min="11" max="13" width="7.140625" customWidth="1"/>
    <col min="14" max="14" width="8.28515625" customWidth="1"/>
    <col min="15" max="15" width="14.7109375" customWidth="1"/>
    <col min="16" max="16" width="8" customWidth="1"/>
    <col min="17" max="17" width="8.28515625" customWidth="1"/>
    <col min="18" max="18" width="8.7109375" customWidth="1"/>
    <col min="19" max="19" width="8" customWidth="1"/>
    <col min="20" max="20" width="15.140625" customWidth="1"/>
    <col min="21" max="21" width="7.140625" customWidth="1"/>
    <col min="22" max="22" width="8" customWidth="1"/>
    <col min="23" max="23" width="9.28515625" customWidth="1"/>
    <col min="24" max="25" width="7.140625" customWidth="1"/>
    <col min="26" max="26" width="9.5703125" customWidth="1"/>
    <col min="27" max="27" width="17.7109375" customWidth="1"/>
    <col min="28" max="28" width="7.140625" customWidth="1"/>
    <col min="29" max="29" width="10.140625" customWidth="1"/>
    <col min="30" max="30" width="18.28515625" customWidth="1"/>
    <col min="31" max="31" width="13.140625" customWidth="1"/>
    <col min="32" max="32" width="17.85546875" customWidth="1"/>
    <col min="33" max="33" width="15.85546875" customWidth="1"/>
    <col min="34" max="34" width="19.140625" customWidth="1"/>
    <col min="35" max="35" width="11.42578125" customWidth="1"/>
    <col min="36" max="36" width="11" customWidth="1"/>
    <col min="37" max="37" width="8.5703125" customWidth="1"/>
    <col min="38" max="38" width="7.140625" customWidth="1"/>
    <col min="39" max="39" width="8.85546875" customWidth="1"/>
    <col min="256" max="256" width="1.42578125" customWidth="1"/>
    <col min="257" max="257" width="28.85546875" customWidth="1"/>
    <col min="258" max="258" width="8.85546875" customWidth="1"/>
    <col min="259" max="259" width="15.140625" customWidth="1"/>
    <col min="260" max="260" width="8" customWidth="1"/>
    <col min="261" max="261" width="7.7109375" customWidth="1"/>
    <col min="262" max="262" width="8.85546875" customWidth="1"/>
    <col min="263" max="263" width="8" customWidth="1"/>
    <col min="264" max="264" width="8.42578125" customWidth="1"/>
    <col min="265" max="265" width="7.42578125" customWidth="1"/>
    <col min="266" max="268" width="7.140625" customWidth="1"/>
    <col min="269" max="269" width="8.28515625" customWidth="1"/>
    <col min="270" max="270" width="14.7109375" customWidth="1"/>
    <col min="271" max="271" width="8" customWidth="1"/>
    <col min="272" max="272" width="8.28515625" customWidth="1"/>
    <col min="273" max="273" width="8.7109375" customWidth="1"/>
    <col min="274" max="274" width="8" customWidth="1"/>
    <col min="275" max="275" width="15.140625" customWidth="1"/>
    <col min="276" max="276" width="7.140625" customWidth="1"/>
    <col min="277" max="277" width="8" customWidth="1"/>
    <col min="278" max="278" width="9.28515625" customWidth="1"/>
    <col min="279" max="280" width="7.140625" customWidth="1"/>
    <col min="281" max="281" width="9.5703125" customWidth="1"/>
    <col min="282" max="282" width="17.7109375" customWidth="1"/>
    <col min="283" max="283" width="7.140625" customWidth="1"/>
    <col min="284" max="284" width="10.140625" customWidth="1"/>
    <col min="285" max="285" width="18.28515625" customWidth="1"/>
    <col min="286" max="286" width="13.140625" customWidth="1"/>
    <col min="287" max="287" width="17.85546875" customWidth="1"/>
    <col min="288" max="288" width="15.85546875" customWidth="1"/>
    <col min="289" max="289" width="19.140625" customWidth="1"/>
    <col min="290" max="290" width="11.42578125" customWidth="1"/>
    <col min="291" max="291" width="11" customWidth="1"/>
    <col min="292" max="292" width="8.5703125" customWidth="1"/>
    <col min="293" max="293" width="7.140625" customWidth="1"/>
    <col min="294" max="294" width="8.85546875" customWidth="1"/>
    <col min="295" max="295" width="9.140625" customWidth="1"/>
    <col min="512" max="512" width="1.42578125" customWidth="1"/>
    <col min="513" max="513" width="28.85546875" customWidth="1"/>
    <col min="514" max="514" width="8.85546875" customWidth="1"/>
    <col min="515" max="515" width="15.140625" customWidth="1"/>
    <col min="516" max="516" width="8" customWidth="1"/>
    <col min="517" max="517" width="7.7109375" customWidth="1"/>
    <col min="518" max="518" width="8.85546875" customWidth="1"/>
    <col min="519" max="519" width="8" customWidth="1"/>
    <col min="520" max="520" width="8.42578125" customWidth="1"/>
    <col min="521" max="521" width="7.42578125" customWidth="1"/>
    <col min="522" max="524" width="7.140625" customWidth="1"/>
    <col min="525" max="525" width="8.28515625" customWidth="1"/>
    <col min="526" max="526" width="14.7109375" customWidth="1"/>
    <col min="527" max="527" width="8" customWidth="1"/>
    <col min="528" max="528" width="8.28515625" customWidth="1"/>
    <col min="529" max="529" width="8.7109375" customWidth="1"/>
    <col min="530" max="530" width="8" customWidth="1"/>
    <col min="531" max="531" width="15.140625" customWidth="1"/>
    <col min="532" max="532" width="7.140625" customWidth="1"/>
    <col min="533" max="533" width="8" customWidth="1"/>
    <col min="534" max="534" width="9.28515625" customWidth="1"/>
    <col min="535" max="536" width="7.140625" customWidth="1"/>
    <col min="537" max="537" width="9.5703125" customWidth="1"/>
    <col min="538" max="538" width="17.7109375" customWidth="1"/>
    <col min="539" max="539" width="7.140625" customWidth="1"/>
    <col min="540" max="540" width="10.140625" customWidth="1"/>
    <col min="541" max="541" width="18.28515625" customWidth="1"/>
    <col min="542" max="542" width="13.140625" customWidth="1"/>
    <col min="543" max="543" width="17.85546875" customWidth="1"/>
    <col min="544" max="544" width="15.85546875" customWidth="1"/>
    <col min="545" max="545" width="19.140625" customWidth="1"/>
    <col min="546" max="546" width="11.42578125" customWidth="1"/>
    <col min="547" max="547" width="11" customWidth="1"/>
    <col min="548" max="548" width="8.5703125" customWidth="1"/>
    <col min="549" max="549" width="7.140625" customWidth="1"/>
    <col min="550" max="550" width="8.85546875" customWidth="1"/>
    <col min="551" max="551" width="9.140625" customWidth="1"/>
    <col min="768" max="768" width="1.42578125" customWidth="1"/>
    <col min="769" max="769" width="28.85546875" customWidth="1"/>
    <col min="770" max="770" width="8.85546875" customWidth="1"/>
    <col min="771" max="771" width="15.140625" customWidth="1"/>
    <col min="772" max="772" width="8" customWidth="1"/>
    <col min="773" max="773" width="7.7109375" customWidth="1"/>
    <col min="774" max="774" width="8.85546875" customWidth="1"/>
    <col min="775" max="775" width="8" customWidth="1"/>
    <col min="776" max="776" width="8.42578125" customWidth="1"/>
    <col min="777" max="777" width="7.42578125" customWidth="1"/>
    <col min="778" max="780" width="7.140625" customWidth="1"/>
    <col min="781" max="781" width="8.28515625" customWidth="1"/>
    <col min="782" max="782" width="14.7109375" customWidth="1"/>
    <col min="783" max="783" width="8" customWidth="1"/>
    <col min="784" max="784" width="8.28515625" customWidth="1"/>
    <col min="785" max="785" width="8.7109375" customWidth="1"/>
    <col min="786" max="786" width="8" customWidth="1"/>
    <col min="787" max="787" width="15.140625" customWidth="1"/>
    <col min="788" max="788" width="7.140625" customWidth="1"/>
    <col min="789" max="789" width="8" customWidth="1"/>
    <col min="790" max="790" width="9.28515625" customWidth="1"/>
    <col min="791" max="792" width="7.140625" customWidth="1"/>
    <col min="793" max="793" width="9.5703125" customWidth="1"/>
    <col min="794" max="794" width="17.7109375" customWidth="1"/>
    <col min="795" max="795" width="7.140625" customWidth="1"/>
    <col min="796" max="796" width="10.140625" customWidth="1"/>
    <col min="797" max="797" width="18.28515625" customWidth="1"/>
    <col min="798" max="798" width="13.140625" customWidth="1"/>
    <col min="799" max="799" width="17.85546875" customWidth="1"/>
    <col min="800" max="800" width="15.85546875" customWidth="1"/>
    <col min="801" max="801" width="19.140625" customWidth="1"/>
    <col min="802" max="802" width="11.42578125" customWidth="1"/>
    <col min="803" max="803" width="11" customWidth="1"/>
    <col min="804" max="804" width="8.5703125" customWidth="1"/>
    <col min="805" max="805" width="7.140625" customWidth="1"/>
    <col min="806" max="806" width="8.85546875" customWidth="1"/>
    <col min="807" max="807" width="9.140625" customWidth="1"/>
    <col min="1024" max="1024" width="1.42578125" customWidth="1"/>
    <col min="1025" max="1025" width="28.85546875" customWidth="1"/>
    <col min="1026" max="1026" width="8.85546875" customWidth="1"/>
    <col min="1027" max="1027" width="15.140625" customWidth="1"/>
    <col min="1028" max="1028" width="8" customWidth="1"/>
    <col min="1029" max="1029" width="7.7109375" customWidth="1"/>
    <col min="1030" max="1030" width="8.85546875" customWidth="1"/>
    <col min="1031" max="1031" width="8" customWidth="1"/>
    <col min="1032" max="1032" width="8.42578125" customWidth="1"/>
    <col min="1033" max="1033" width="7.42578125" customWidth="1"/>
    <col min="1034" max="1036" width="7.140625" customWidth="1"/>
    <col min="1037" max="1037" width="8.28515625" customWidth="1"/>
    <col min="1038" max="1038" width="14.7109375" customWidth="1"/>
    <col min="1039" max="1039" width="8" customWidth="1"/>
    <col min="1040" max="1040" width="8.28515625" customWidth="1"/>
    <col min="1041" max="1041" width="8.7109375" customWidth="1"/>
    <col min="1042" max="1042" width="8" customWidth="1"/>
    <col min="1043" max="1043" width="15.140625" customWidth="1"/>
    <col min="1044" max="1044" width="7.140625" customWidth="1"/>
    <col min="1045" max="1045" width="8" customWidth="1"/>
    <col min="1046" max="1046" width="9.28515625" customWidth="1"/>
    <col min="1047" max="1048" width="7.140625" customWidth="1"/>
    <col min="1049" max="1049" width="9.5703125" customWidth="1"/>
    <col min="1050" max="1050" width="17.7109375" customWidth="1"/>
    <col min="1051" max="1051" width="7.140625" customWidth="1"/>
    <col min="1052" max="1052" width="10.140625" customWidth="1"/>
    <col min="1053" max="1053" width="18.28515625" customWidth="1"/>
    <col min="1054" max="1054" width="13.140625" customWidth="1"/>
    <col min="1055" max="1055" width="17.85546875" customWidth="1"/>
    <col min="1056" max="1056" width="15.85546875" customWidth="1"/>
    <col min="1057" max="1057" width="19.140625" customWidth="1"/>
    <col min="1058" max="1058" width="11.42578125" customWidth="1"/>
    <col min="1059" max="1059" width="11" customWidth="1"/>
    <col min="1060" max="1060" width="8.5703125" customWidth="1"/>
    <col min="1061" max="1061" width="7.140625" customWidth="1"/>
    <col min="1062" max="1062" width="8.85546875" customWidth="1"/>
    <col min="1063" max="1063" width="9.140625" customWidth="1"/>
    <col min="1280" max="1280" width="1.42578125" customWidth="1"/>
    <col min="1281" max="1281" width="28.85546875" customWidth="1"/>
    <col min="1282" max="1282" width="8.85546875" customWidth="1"/>
    <col min="1283" max="1283" width="15.140625" customWidth="1"/>
    <col min="1284" max="1284" width="8" customWidth="1"/>
    <col min="1285" max="1285" width="7.7109375" customWidth="1"/>
    <col min="1286" max="1286" width="8.85546875" customWidth="1"/>
    <col min="1287" max="1287" width="8" customWidth="1"/>
    <col min="1288" max="1288" width="8.42578125" customWidth="1"/>
    <col min="1289" max="1289" width="7.42578125" customWidth="1"/>
    <col min="1290" max="1292" width="7.140625" customWidth="1"/>
    <col min="1293" max="1293" width="8.28515625" customWidth="1"/>
    <col min="1294" max="1294" width="14.7109375" customWidth="1"/>
    <col min="1295" max="1295" width="8" customWidth="1"/>
    <col min="1296" max="1296" width="8.28515625" customWidth="1"/>
    <col min="1297" max="1297" width="8.7109375" customWidth="1"/>
    <col min="1298" max="1298" width="8" customWidth="1"/>
    <col min="1299" max="1299" width="15.140625" customWidth="1"/>
    <col min="1300" max="1300" width="7.140625" customWidth="1"/>
    <col min="1301" max="1301" width="8" customWidth="1"/>
    <col min="1302" max="1302" width="9.28515625" customWidth="1"/>
    <col min="1303" max="1304" width="7.140625" customWidth="1"/>
    <col min="1305" max="1305" width="9.5703125" customWidth="1"/>
    <col min="1306" max="1306" width="17.7109375" customWidth="1"/>
    <col min="1307" max="1307" width="7.140625" customWidth="1"/>
    <col min="1308" max="1308" width="10.140625" customWidth="1"/>
    <col min="1309" max="1309" width="18.28515625" customWidth="1"/>
    <col min="1310" max="1310" width="13.140625" customWidth="1"/>
    <col min="1311" max="1311" width="17.85546875" customWidth="1"/>
    <col min="1312" max="1312" width="15.85546875" customWidth="1"/>
    <col min="1313" max="1313" width="19.140625" customWidth="1"/>
    <col min="1314" max="1314" width="11.42578125" customWidth="1"/>
    <col min="1315" max="1315" width="11" customWidth="1"/>
    <col min="1316" max="1316" width="8.5703125" customWidth="1"/>
    <col min="1317" max="1317" width="7.140625" customWidth="1"/>
    <col min="1318" max="1318" width="8.85546875" customWidth="1"/>
    <col min="1319" max="1319" width="9.140625" customWidth="1"/>
    <col min="1536" max="1536" width="1.42578125" customWidth="1"/>
    <col min="1537" max="1537" width="28.85546875" customWidth="1"/>
    <col min="1538" max="1538" width="8.85546875" customWidth="1"/>
    <col min="1539" max="1539" width="15.140625" customWidth="1"/>
    <col min="1540" max="1540" width="8" customWidth="1"/>
    <col min="1541" max="1541" width="7.7109375" customWidth="1"/>
    <col min="1542" max="1542" width="8.85546875" customWidth="1"/>
    <col min="1543" max="1543" width="8" customWidth="1"/>
    <col min="1544" max="1544" width="8.42578125" customWidth="1"/>
    <col min="1545" max="1545" width="7.42578125" customWidth="1"/>
    <col min="1546" max="1548" width="7.140625" customWidth="1"/>
    <col min="1549" max="1549" width="8.28515625" customWidth="1"/>
    <col min="1550" max="1550" width="14.7109375" customWidth="1"/>
    <col min="1551" max="1551" width="8" customWidth="1"/>
    <col min="1552" max="1552" width="8.28515625" customWidth="1"/>
    <col min="1553" max="1553" width="8.7109375" customWidth="1"/>
    <col min="1554" max="1554" width="8" customWidth="1"/>
    <col min="1555" max="1555" width="15.140625" customWidth="1"/>
    <col min="1556" max="1556" width="7.140625" customWidth="1"/>
    <col min="1557" max="1557" width="8" customWidth="1"/>
    <col min="1558" max="1558" width="9.28515625" customWidth="1"/>
    <col min="1559" max="1560" width="7.140625" customWidth="1"/>
    <col min="1561" max="1561" width="9.5703125" customWidth="1"/>
    <col min="1562" max="1562" width="17.7109375" customWidth="1"/>
    <col min="1563" max="1563" width="7.140625" customWidth="1"/>
    <col min="1564" max="1564" width="10.140625" customWidth="1"/>
    <col min="1565" max="1565" width="18.28515625" customWidth="1"/>
    <col min="1566" max="1566" width="13.140625" customWidth="1"/>
    <col min="1567" max="1567" width="17.85546875" customWidth="1"/>
    <col min="1568" max="1568" width="15.85546875" customWidth="1"/>
    <col min="1569" max="1569" width="19.140625" customWidth="1"/>
    <col min="1570" max="1570" width="11.42578125" customWidth="1"/>
    <col min="1571" max="1571" width="11" customWidth="1"/>
    <col min="1572" max="1572" width="8.5703125" customWidth="1"/>
    <col min="1573" max="1573" width="7.140625" customWidth="1"/>
    <col min="1574" max="1574" width="8.85546875" customWidth="1"/>
    <col min="1575" max="1575" width="9.140625" customWidth="1"/>
    <col min="1792" max="1792" width="1.42578125" customWidth="1"/>
    <col min="1793" max="1793" width="28.85546875" customWidth="1"/>
    <col min="1794" max="1794" width="8.85546875" customWidth="1"/>
    <col min="1795" max="1795" width="15.140625" customWidth="1"/>
    <col min="1796" max="1796" width="8" customWidth="1"/>
    <col min="1797" max="1797" width="7.7109375" customWidth="1"/>
    <col min="1798" max="1798" width="8.85546875" customWidth="1"/>
    <col min="1799" max="1799" width="8" customWidth="1"/>
    <col min="1800" max="1800" width="8.42578125" customWidth="1"/>
    <col min="1801" max="1801" width="7.42578125" customWidth="1"/>
    <col min="1802" max="1804" width="7.140625" customWidth="1"/>
    <col min="1805" max="1805" width="8.28515625" customWidth="1"/>
    <col min="1806" max="1806" width="14.7109375" customWidth="1"/>
    <col min="1807" max="1807" width="8" customWidth="1"/>
    <col min="1808" max="1808" width="8.28515625" customWidth="1"/>
    <col min="1809" max="1809" width="8.7109375" customWidth="1"/>
    <col min="1810" max="1810" width="8" customWidth="1"/>
    <col min="1811" max="1811" width="15.140625" customWidth="1"/>
    <col min="1812" max="1812" width="7.140625" customWidth="1"/>
    <col min="1813" max="1813" width="8" customWidth="1"/>
    <col min="1814" max="1814" width="9.28515625" customWidth="1"/>
    <col min="1815" max="1816" width="7.140625" customWidth="1"/>
    <col min="1817" max="1817" width="9.5703125" customWidth="1"/>
    <col min="1818" max="1818" width="17.7109375" customWidth="1"/>
    <col min="1819" max="1819" width="7.140625" customWidth="1"/>
    <col min="1820" max="1820" width="10.140625" customWidth="1"/>
    <col min="1821" max="1821" width="18.28515625" customWidth="1"/>
    <col min="1822" max="1822" width="13.140625" customWidth="1"/>
    <col min="1823" max="1823" width="17.85546875" customWidth="1"/>
    <col min="1824" max="1824" width="15.85546875" customWidth="1"/>
    <col min="1825" max="1825" width="19.140625" customWidth="1"/>
    <col min="1826" max="1826" width="11.42578125" customWidth="1"/>
    <col min="1827" max="1827" width="11" customWidth="1"/>
    <col min="1828" max="1828" width="8.5703125" customWidth="1"/>
    <col min="1829" max="1829" width="7.140625" customWidth="1"/>
    <col min="1830" max="1830" width="8.85546875" customWidth="1"/>
    <col min="1831" max="1831" width="9.140625" customWidth="1"/>
    <col min="2048" max="2048" width="1.42578125" customWidth="1"/>
    <col min="2049" max="2049" width="28.85546875" customWidth="1"/>
    <col min="2050" max="2050" width="8.85546875" customWidth="1"/>
    <col min="2051" max="2051" width="15.140625" customWidth="1"/>
    <col min="2052" max="2052" width="8" customWidth="1"/>
    <col min="2053" max="2053" width="7.7109375" customWidth="1"/>
    <col min="2054" max="2054" width="8.85546875" customWidth="1"/>
    <col min="2055" max="2055" width="8" customWidth="1"/>
    <col min="2056" max="2056" width="8.42578125" customWidth="1"/>
    <col min="2057" max="2057" width="7.42578125" customWidth="1"/>
    <col min="2058" max="2060" width="7.140625" customWidth="1"/>
    <col min="2061" max="2061" width="8.28515625" customWidth="1"/>
    <col min="2062" max="2062" width="14.7109375" customWidth="1"/>
    <col min="2063" max="2063" width="8" customWidth="1"/>
    <col min="2064" max="2064" width="8.28515625" customWidth="1"/>
    <col min="2065" max="2065" width="8.7109375" customWidth="1"/>
    <col min="2066" max="2066" width="8" customWidth="1"/>
    <col min="2067" max="2067" width="15.140625" customWidth="1"/>
    <col min="2068" max="2068" width="7.140625" customWidth="1"/>
    <col min="2069" max="2069" width="8" customWidth="1"/>
    <col min="2070" max="2070" width="9.28515625" customWidth="1"/>
    <col min="2071" max="2072" width="7.140625" customWidth="1"/>
    <col min="2073" max="2073" width="9.5703125" customWidth="1"/>
    <col min="2074" max="2074" width="17.7109375" customWidth="1"/>
    <col min="2075" max="2075" width="7.140625" customWidth="1"/>
    <col min="2076" max="2076" width="10.140625" customWidth="1"/>
    <col min="2077" max="2077" width="18.28515625" customWidth="1"/>
    <col min="2078" max="2078" width="13.140625" customWidth="1"/>
    <col min="2079" max="2079" width="17.85546875" customWidth="1"/>
    <col min="2080" max="2080" width="15.85546875" customWidth="1"/>
    <col min="2081" max="2081" width="19.140625" customWidth="1"/>
    <col min="2082" max="2082" width="11.42578125" customWidth="1"/>
    <col min="2083" max="2083" width="11" customWidth="1"/>
    <col min="2084" max="2084" width="8.5703125" customWidth="1"/>
    <col min="2085" max="2085" width="7.140625" customWidth="1"/>
    <col min="2086" max="2086" width="8.85546875" customWidth="1"/>
    <col min="2087" max="2087" width="9.140625" customWidth="1"/>
    <col min="2304" max="2304" width="1.42578125" customWidth="1"/>
    <col min="2305" max="2305" width="28.85546875" customWidth="1"/>
    <col min="2306" max="2306" width="8.85546875" customWidth="1"/>
    <col min="2307" max="2307" width="15.140625" customWidth="1"/>
    <col min="2308" max="2308" width="8" customWidth="1"/>
    <col min="2309" max="2309" width="7.7109375" customWidth="1"/>
    <col min="2310" max="2310" width="8.85546875" customWidth="1"/>
    <col min="2311" max="2311" width="8" customWidth="1"/>
    <col min="2312" max="2312" width="8.42578125" customWidth="1"/>
    <col min="2313" max="2313" width="7.42578125" customWidth="1"/>
    <col min="2314" max="2316" width="7.140625" customWidth="1"/>
    <col min="2317" max="2317" width="8.28515625" customWidth="1"/>
    <col min="2318" max="2318" width="14.7109375" customWidth="1"/>
    <col min="2319" max="2319" width="8" customWidth="1"/>
    <col min="2320" max="2320" width="8.28515625" customWidth="1"/>
    <col min="2321" max="2321" width="8.7109375" customWidth="1"/>
    <col min="2322" max="2322" width="8" customWidth="1"/>
    <col min="2323" max="2323" width="15.140625" customWidth="1"/>
    <col min="2324" max="2324" width="7.140625" customWidth="1"/>
    <col min="2325" max="2325" width="8" customWidth="1"/>
    <col min="2326" max="2326" width="9.28515625" customWidth="1"/>
    <col min="2327" max="2328" width="7.140625" customWidth="1"/>
    <col min="2329" max="2329" width="9.5703125" customWidth="1"/>
    <col min="2330" max="2330" width="17.7109375" customWidth="1"/>
    <col min="2331" max="2331" width="7.140625" customWidth="1"/>
    <col min="2332" max="2332" width="10.140625" customWidth="1"/>
    <col min="2333" max="2333" width="18.28515625" customWidth="1"/>
    <col min="2334" max="2334" width="13.140625" customWidth="1"/>
    <col min="2335" max="2335" width="17.85546875" customWidth="1"/>
    <col min="2336" max="2336" width="15.85546875" customWidth="1"/>
    <col min="2337" max="2337" width="19.140625" customWidth="1"/>
    <col min="2338" max="2338" width="11.42578125" customWidth="1"/>
    <col min="2339" max="2339" width="11" customWidth="1"/>
    <col min="2340" max="2340" width="8.5703125" customWidth="1"/>
    <col min="2341" max="2341" width="7.140625" customWidth="1"/>
    <col min="2342" max="2342" width="8.85546875" customWidth="1"/>
    <col min="2343" max="2343" width="9.140625" customWidth="1"/>
    <col min="2560" max="2560" width="1.42578125" customWidth="1"/>
    <col min="2561" max="2561" width="28.85546875" customWidth="1"/>
    <col min="2562" max="2562" width="8.85546875" customWidth="1"/>
    <col min="2563" max="2563" width="15.140625" customWidth="1"/>
    <col min="2564" max="2564" width="8" customWidth="1"/>
    <col min="2565" max="2565" width="7.7109375" customWidth="1"/>
    <col min="2566" max="2566" width="8.85546875" customWidth="1"/>
    <col min="2567" max="2567" width="8" customWidth="1"/>
    <col min="2568" max="2568" width="8.42578125" customWidth="1"/>
    <col min="2569" max="2569" width="7.42578125" customWidth="1"/>
    <col min="2570" max="2572" width="7.140625" customWidth="1"/>
    <col min="2573" max="2573" width="8.28515625" customWidth="1"/>
    <col min="2574" max="2574" width="14.7109375" customWidth="1"/>
    <col min="2575" max="2575" width="8" customWidth="1"/>
    <col min="2576" max="2576" width="8.28515625" customWidth="1"/>
    <col min="2577" max="2577" width="8.7109375" customWidth="1"/>
    <col min="2578" max="2578" width="8" customWidth="1"/>
    <col min="2579" max="2579" width="15.140625" customWidth="1"/>
    <col min="2580" max="2580" width="7.140625" customWidth="1"/>
    <col min="2581" max="2581" width="8" customWidth="1"/>
    <col min="2582" max="2582" width="9.28515625" customWidth="1"/>
    <col min="2583" max="2584" width="7.140625" customWidth="1"/>
    <col min="2585" max="2585" width="9.5703125" customWidth="1"/>
    <col min="2586" max="2586" width="17.7109375" customWidth="1"/>
    <col min="2587" max="2587" width="7.140625" customWidth="1"/>
    <col min="2588" max="2588" width="10.140625" customWidth="1"/>
    <col min="2589" max="2589" width="18.28515625" customWidth="1"/>
    <col min="2590" max="2590" width="13.140625" customWidth="1"/>
    <col min="2591" max="2591" width="17.85546875" customWidth="1"/>
    <col min="2592" max="2592" width="15.85546875" customWidth="1"/>
    <col min="2593" max="2593" width="19.140625" customWidth="1"/>
    <col min="2594" max="2594" width="11.42578125" customWidth="1"/>
    <col min="2595" max="2595" width="11" customWidth="1"/>
    <col min="2596" max="2596" width="8.5703125" customWidth="1"/>
    <col min="2597" max="2597" width="7.140625" customWidth="1"/>
    <col min="2598" max="2598" width="8.85546875" customWidth="1"/>
    <col min="2599" max="2599" width="9.140625" customWidth="1"/>
    <col min="2816" max="2816" width="1.42578125" customWidth="1"/>
    <col min="2817" max="2817" width="28.85546875" customWidth="1"/>
    <col min="2818" max="2818" width="8.85546875" customWidth="1"/>
    <col min="2819" max="2819" width="15.140625" customWidth="1"/>
    <col min="2820" max="2820" width="8" customWidth="1"/>
    <col min="2821" max="2821" width="7.7109375" customWidth="1"/>
    <col min="2822" max="2822" width="8.85546875" customWidth="1"/>
    <col min="2823" max="2823" width="8" customWidth="1"/>
    <col min="2824" max="2824" width="8.42578125" customWidth="1"/>
    <col min="2825" max="2825" width="7.42578125" customWidth="1"/>
    <col min="2826" max="2828" width="7.140625" customWidth="1"/>
    <col min="2829" max="2829" width="8.28515625" customWidth="1"/>
    <col min="2830" max="2830" width="14.7109375" customWidth="1"/>
    <col min="2831" max="2831" width="8" customWidth="1"/>
    <col min="2832" max="2832" width="8.28515625" customWidth="1"/>
    <col min="2833" max="2833" width="8.7109375" customWidth="1"/>
    <col min="2834" max="2834" width="8" customWidth="1"/>
    <col min="2835" max="2835" width="15.140625" customWidth="1"/>
    <col min="2836" max="2836" width="7.140625" customWidth="1"/>
    <col min="2837" max="2837" width="8" customWidth="1"/>
    <col min="2838" max="2838" width="9.28515625" customWidth="1"/>
    <col min="2839" max="2840" width="7.140625" customWidth="1"/>
    <col min="2841" max="2841" width="9.5703125" customWidth="1"/>
    <col min="2842" max="2842" width="17.7109375" customWidth="1"/>
    <col min="2843" max="2843" width="7.140625" customWidth="1"/>
    <col min="2844" max="2844" width="10.140625" customWidth="1"/>
    <col min="2845" max="2845" width="18.28515625" customWidth="1"/>
    <col min="2846" max="2846" width="13.140625" customWidth="1"/>
    <col min="2847" max="2847" width="17.85546875" customWidth="1"/>
    <col min="2848" max="2848" width="15.85546875" customWidth="1"/>
    <col min="2849" max="2849" width="19.140625" customWidth="1"/>
    <col min="2850" max="2850" width="11.42578125" customWidth="1"/>
    <col min="2851" max="2851" width="11" customWidth="1"/>
    <col min="2852" max="2852" width="8.5703125" customWidth="1"/>
    <col min="2853" max="2853" width="7.140625" customWidth="1"/>
    <col min="2854" max="2854" width="8.85546875" customWidth="1"/>
    <col min="2855" max="2855" width="9.140625" customWidth="1"/>
    <col min="3072" max="3072" width="1.42578125" customWidth="1"/>
    <col min="3073" max="3073" width="28.85546875" customWidth="1"/>
    <col min="3074" max="3074" width="8.85546875" customWidth="1"/>
    <col min="3075" max="3075" width="15.140625" customWidth="1"/>
    <col min="3076" max="3076" width="8" customWidth="1"/>
    <col min="3077" max="3077" width="7.7109375" customWidth="1"/>
    <col min="3078" max="3078" width="8.85546875" customWidth="1"/>
    <col min="3079" max="3079" width="8" customWidth="1"/>
    <col min="3080" max="3080" width="8.42578125" customWidth="1"/>
    <col min="3081" max="3081" width="7.42578125" customWidth="1"/>
    <col min="3082" max="3084" width="7.140625" customWidth="1"/>
    <col min="3085" max="3085" width="8.28515625" customWidth="1"/>
    <col min="3086" max="3086" width="14.7109375" customWidth="1"/>
    <col min="3087" max="3087" width="8" customWidth="1"/>
    <col min="3088" max="3088" width="8.28515625" customWidth="1"/>
    <col min="3089" max="3089" width="8.7109375" customWidth="1"/>
    <col min="3090" max="3090" width="8" customWidth="1"/>
    <col min="3091" max="3091" width="15.140625" customWidth="1"/>
    <col min="3092" max="3092" width="7.140625" customWidth="1"/>
    <col min="3093" max="3093" width="8" customWidth="1"/>
    <col min="3094" max="3094" width="9.28515625" customWidth="1"/>
    <col min="3095" max="3096" width="7.140625" customWidth="1"/>
    <col min="3097" max="3097" width="9.5703125" customWidth="1"/>
    <col min="3098" max="3098" width="17.7109375" customWidth="1"/>
    <col min="3099" max="3099" width="7.140625" customWidth="1"/>
    <col min="3100" max="3100" width="10.140625" customWidth="1"/>
    <col min="3101" max="3101" width="18.28515625" customWidth="1"/>
    <col min="3102" max="3102" width="13.140625" customWidth="1"/>
    <col min="3103" max="3103" width="17.85546875" customWidth="1"/>
    <col min="3104" max="3104" width="15.85546875" customWidth="1"/>
    <col min="3105" max="3105" width="19.140625" customWidth="1"/>
    <col min="3106" max="3106" width="11.42578125" customWidth="1"/>
    <col min="3107" max="3107" width="11" customWidth="1"/>
    <col min="3108" max="3108" width="8.5703125" customWidth="1"/>
    <col min="3109" max="3109" width="7.140625" customWidth="1"/>
    <col min="3110" max="3110" width="8.85546875" customWidth="1"/>
    <col min="3111" max="3111" width="9.140625" customWidth="1"/>
    <col min="3328" max="3328" width="1.42578125" customWidth="1"/>
    <col min="3329" max="3329" width="28.85546875" customWidth="1"/>
    <col min="3330" max="3330" width="8.85546875" customWidth="1"/>
    <col min="3331" max="3331" width="15.140625" customWidth="1"/>
    <col min="3332" max="3332" width="8" customWidth="1"/>
    <col min="3333" max="3333" width="7.7109375" customWidth="1"/>
    <col min="3334" max="3334" width="8.85546875" customWidth="1"/>
    <col min="3335" max="3335" width="8" customWidth="1"/>
    <col min="3336" max="3336" width="8.42578125" customWidth="1"/>
    <col min="3337" max="3337" width="7.42578125" customWidth="1"/>
    <col min="3338" max="3340" width="7.140625" customWidth="1"/>
    <col min="3341" max="3341" width="8.28515625" customWidth="1"/>
    <col min="3342" max="3342" width="14.7109375" customWidth="1"/>
    <col min="3343" max="3343" width="8" customWidth="1"/>
    <col min="3344" max="3344" width="8.28515625" customWidth="1"/>
    <col min="3345" max="3345" width="8.7109375" customWidth="1"/>
    <col min="3346" max="3346" width="8" customWidth="1"/>
    <col min="3347" max="3347" width="15.140625" customWidth="1"/>
    <col min="3348" max="3348" width="7.140625" customWidth="1"/>
    <col min="3349" max="3349" width="8" customWidth="1"/>
    <col min="3350" max="3350" width="9.28515625" customWidth="1"/>
    <col min="3351" max="3352" width="7.140625" customWidth="1"/>
    <col min="3353" max="3353" width="9.5703125" customWidth="1"/>
    <col min="3354" max="3354" width="17.7109375" customWidth="1"/>
    <col min="3355" max="3355" width="7.140625" customWidth="1"/>
    <col min="3356" max="3356" width="10.140625" customWidth="1"/>
    <col min="3357" max="3357" width="18.28515625" customWidth="1"/>
    <col min="3358" max="3358" width="13.140625" customWidth="1"/>
    <col min="3359" max="3359" width="17.85546875" customWidth="1"/>
    <col min="3360" max="3360" width="15.85546875" customWidth="1"/>
    <col min="3361" max="3361" width="19.140625" customWidth="1"/>
    <col min="3362" max="3362" width="11.42578125" customWidth="1"/>
    <col min="3363" max="3363" width="11" customWidth="1"/>
    <col min="3364" max="3364" width="8.5703125" customWidth="1"/>
    <col min="3365" max="3365" width="7.140625" customWidth="1"/>
    <col min="3366" max="3366" width="8.85546875" customWidth="1"/>
    <col min="3367" max="3367" width="9.140625" customWidth="1"/>
    <col min="3584" max="3584" width="1.42578125" customWidth="1"/>
    <col min="3585" max="3585" width="28.85546875" customWidth="1"/>
    <col min="3586" max="3586" width="8.85546875" customWidth="1"/>
    <col min="3587" max="3587" width="15.140625" customWidth="1"/>
    <col min="3588" max="3588" width="8" customWidth="1"/>
    <col min="3589" max="3589" width="7.7109375" customWidth="1"/>
    <col min="3590" max="3590" width="8.85546875" customWidth="1"/>
    <col min="3591" max="3591" width="8" customWidth="1"/>
    <col min="3592" max="3592" width="8.42578125" customWidth="1"/>
    <col min="3593" max="3593" width="7.42578125" customWidth="1"/>
    <col min="3594" max="3596" width="7.140625" customWidth="1"/>
    <col min="3597" max="3597" width="8.28515625" customWidth="1"/>
    <col min="3598" max="3598" width="14.7109375" customWidth="1"/>
    <col min="3599" max="3599" width="8" customWidth="1"/>
    <col min="3600" max="3600" width="8.28515625" customWidth="1"/>
    <col min="3601" max="3601" width="8.7109375" customWidth="1"/>
    <col min="3602" max="3602" width="8" customWidth="1"/>
    <col min="3603" max="3603" width="15.140625" customWidth="1"/>
    <col min="3604" max="3604" width="7.140625" customWidth="1"/>
    <col min="3605" max="3605" width="8" customWidth="1"/>
    <col min="3606" max="3606" width="9.28515625" customWidth="1"/>
    <col min="3607" max="3608" width="7.140625" customWidth="1"/>
    <col min="3609" max="3609" width="9.5703125" customWidth="1"/>
    <col min="3610" max="3610" width="17.7109375" customWidth="1"/>
    <col min="3611" max="3611" width="7.140625" customWidth="1"/>
    <col min="3612" max="3612" width="10.140625" customWidth="1"/>
    <col min="3613" max="3613" width="18.28515625" customWidth="1"/>
    <col min="3614" max="3614" width="13.140625" customWidth="1"/>
    <col min="3615" max="3615" width="17.85546875" customWidth="1"/>
    <col min="3616" max="3616" width="15.85546875" customWidth="1"/>
    <col min="3617" max="3617" width="19.140625" customWidth="1"/>
    <col min="3618" max="3618" width="11.42578125" customWidth="1"/>
    <col min="3619" max="3619" width="11" customWidth="1"/>
    <col min="3620" max="3620" width="8.5703125" customWidth="1"/>
    <col min="3621" max="3621" width="7.140625" customWidth="1"/>
    <col min="3622" max="3622" width="8.85546875" customWidth="1"/>
    <col min="3623" max="3623" width="9.140625" customWidth="1"/>
    <col min="3840" max="3840" width="1.42578125" customWidth="1"/>
    <col min="3841" max="3841" width="28.85546875" customWidth="1"/>
    <col min="3842" max="3842" width="8.85546875" customWidth="1"/>
    <col min="3843" max="3843" width="15.140625" customWidth="1"/>
    <col min="3844" max="3844" width="8" customWidth="1"/>
    <col min="3845" max="3845" width="7.7109375" customWidth="1"/>
    <col min="3846" max="3846" width="8.85546875" customWidth="1"/>
    <col min="3847" max="3847" width="8" customWidth="1"/>
    <col min="3848" max="3848" width="8.42578125" customWidth="1"/>
    <col min="3849" max="3849" width="7.42578125" customWidth="1"/>
    <col min="3850" max="3852" width="7.140625" customWidth="1"/>
    <col min="3853" max="3853" width="8.28515625" customWidth="1"/>
    <col min="3854" max="3854" width="14.7109375" customWidth="1"/>
    <col min="3855" max="3855" width="8" customWidth="1"/>
    <col min="3856" max="3856" width="8.28515625" customWidth="1"/>
    <col min="3857" max="3857" width="8.7109375" customWidth="1"/>
    <col min="3858" max="3858" width="8" customWidth="1"/>
    <col min="3859" max="3859" width="15.140625" customWidth="1"/>
    <col min="3860" max="3860" width="7.140625" customWidth="1"/>
    <col min="3861" max="3861" width="8" customWidth="1"/>
    <col min="3862" max="3862" width="9.28515625" customWidth="1"/>
    <col min="3863" max="3864" width="7.140625" customWidth="1"/>
    <col min="3865" max="3865" width="9.5703125" customWidth="1"/>
    <col min="3866" max="3866" width="17.7109375" customWidth="1"/>
    <col min="3867" max="3867" width="7.140625" customWidth="1"/>
    <col min="3868" max="3868" width="10.140625" customWidth="1"/>
    <col min="3869" max="3869" width="18.28515625" customWidth="1"/>
    <col min="3870" max="3870" width="13.140625" customWidth="1"/>
    <col min="3871" max="3871" width="17.85546875" customWidth="1"/>
    <col min="3872" max="3872" width="15.85546875" customWidth="1"/>
    <col min="3873" max="3873" width="19.140625" customWidth="1"/>
    <col min="3874" max="3874" width="11.42578125" customWidth="1"/>
    <col min="3875" max="3875" width="11" customWidth="1"/>
    <col min="3876" max="3876" width="8.5703125" customWidth="1"/>
    <col min="3877" max="3877" width="7.140625" customWidth="1"/>
    <col min="3878" max="3878" width="8.85546875" customWidth="1"/>
    <col min="3879" max="3879" width="9.140625" customWidth="1"/>
    <col min="4096" max="4096" width="1.42578125" customWidth="1"/>
    <col min="4097" max="4097" width="28.85546875" customWidth="1"/>
    <col min="4098" max="4098" width="8.85546875" customWidth="1"/>
    <col min="4099" max="4099" width="15.140625" customWidth="1"/>
    <col min="4100" max="4100" width="8" customWidth="1"/>
    <col min="4101" max="4101" width="7.7109375" customWidth="1"/>
    <col min="4102" max="4102" width="8.85546875" customWidth="1"/>
    <col min="4103" max="4103" width="8" customWidth="1"/>
    <col min="4104" max="4104" width="8.42578125" customWidth="1"/>
    <col min="4105" max="4105" width="7.42578125" customWidth="1"/>
    <col min="4106" max="4108" width="7.140625" customWidth="1"/>
    <col min="4109" max="4109" width="8.28515625" customWidth="1"/>
    <col min="4110" max="4110" width="14.7109375" customWidth="1"/>
    <col min="4111" max="4111" width="8" customWidth="1"/>
    <col min="4112" max="4112" width="8.28515625" customWidth="1"/>
    <col min="4113" max="4113" width="8.7109375" customWidth="1"/>
    <col min="4114" max="4114" width="8" customWidth="1"/>
    <col min="4115" max="4115" width="15.140625" customWidth="1"/>
    <col min="4116" max="4116" width="7.140625" customWidth="1"/>
    <col min="4117" max="4117" width="8" customWidth="1"/>
    <col min="4118" max="4118" width="9.28515625" customWidth="1"/>
    <col min="4119" max="4120" width="7.140625" customWidth="1"/>
    <col min="4121" max="4121" width="9.5703125" customWidth="1"/>
    <col min="4122" max="4122" width="17.7109375" customWidth="1"/>
    <col min="4123" max="4123" width="7.140625" customWidth="1"/>
    <col min="4124" max="4124" width="10.140625" customWidth="1"/>
    <col min="4125" max="4125" width="18.28515625" customWidth="1"/>
    <col min="4126" max="4126" width="13.140625" customWidth="1"/>
    <col min="4127" max="4127" width="17.85546875" customWidth="1"/>
    <col min="4128" max="4128" width="15.85546875" customWidth="1"/>
    <col min="4129" max="4129" width="19.140625" customWidth="1"/>
    <col min="4130" max="4130" width="11.42578125" customWidth="1"/>
    <col min="4131" max="4131" width="11" customWidth="1"/>
    <col min="4132" max="4132" width="8.5703125" customWidth="1"/>
    <col min="4133" max="4133" width="7.140625" customWidth="1"/>
    <col min="4134" max="4134" width="8.85546875" customWidth="1"/>
    <col min="4135" max="4135" width="9.140625" customWidth="1"/>
    <col min="4352" max="4352" width="1.42578125" customWidth="1"/>
    <col min="4353" max="4353" width="28.85546875" customWidth="1"/>
    <col min="4354" max="4354" width="8.85546875" customWidth="1"/>
    <col min="4355" max="4355" width="15.140625" customWidth="1"/>
    <col min="4356" max="4356" width="8" customWidth="1"/>
    <col min="4357" max="4357" width="7.7109375" customWidth="1"/>
    <col min="4358" max="4358" width="8.85546875" customWidth="1"/>
    <col min="4359" max="4359" width="8" customWidth="1"/>
    <col min="4360" max="4360" width="8.42578125" customWidth="1"/>
    <col min="4361" max="4361" width="7.42578125" customWidth="1"/>
    <col min="4362" max="4364" width="7.140625" customWidth="1"/>
    <col min="4365" max="4365" width="8.28515625" customWidth="1"/>
    <col min="4366" max="4366" width="14.7109375" customWidth="1"/>
    <col min="4367" max="4367" width="8" customWidth="1"/>
    <col min="4368" max="4368" width="8.28515625" customWidth="1"/>
    <col min="4369" max="4369" width="8.7109375" customWidth="1"/>
    <col min="4370" max="4370" width="8" customWidth="1"/>
    <col min="4371" max="4371" width="15.140625" customWidth="1"/>
    <col min="4372" max="4372" width="7.140625" customWidth="1"/>
    <col min="4373" max="4373" width="8" customWidth="1"/>
    <col min="4374" max="4374" width="9.28515625" customWidth="1"/>
    <col min="4375" max="4376" width="7.140625" customWidth="1"/>
    <col min="4377" max="4377" width="9.5703125" customWidth="1"/>
    <col min="4378" max="4378" width="17.7109375" customWidth="1"/>
    <col min="4379" max="4379" width="7.140625" customWidth="1"/>
    <col min="4380" max="4380" width="10.140625" customWidth="1"/>
    <col min="4381" max="4381" width="18.28515625" customWidth="1"/>
    <col min="4382" max="4382" width="13.140625" customWidth="1"/>
    <col min="4383" max="4383" width="17.85546875" customWidth="1"/>
    <col min="4384" max="4384" width="15.85546875" customWidth="1"/>
    <col min="4385" max="4385" width="19.140625" customWidth="1"/>
    <col min="4386" max="4386" width="11.42578125" customWidth="1"/>
    <col min="4387" max="4387" width="11" customWidth="1"/>
    <col min="4388" max="4388" width="8.5703125" customWidth="1"/>
    <col min="4389" max="4389" width="7.140625" customWidth="1"/>
    <col min="4390" max="4390" width="8.85546875" customWidth="1"/>
    <col min="4391" max="4391" width="9.140625" customWidth="1"/>
    <col min="4608" max="4608" width="1.42578125" customWidth="1"/>
    <col min="4609" max="4609" width="28.85546875" customWidth="1"/>
    <col min="4610" max="4610" width="8.85546875" customWidth="1"/>
    <col min="4611" max="4611" width="15.140625" customWidth="1"/>
    <col min="4612" max="4612" width="8" customWidth="1"/>
    <col min="4613" max="4613" width="7.7109375" customWidth="1"/>
    <col min="4614" max="4614" width="8.85546875" customWidth="1"/>
    <col min="4615" max="4615" width="8" customWidth="1"/>
    <col min="4616" max="4616" width="8.42578125" customWidth="1"/>
    <col min="4617" max="4617" width="7.42578125" customWidth="1"/>
    <col min="4618" max="4620" width="7.140625" customWidth="1"/>
    <col min="4621" max="4621" width="8.28515625" customWidth="1"/>
    <col min="4622" max="4622" width="14.7109375" customWidth="1"/>
    <col min="4623" max="4623" width="8" customWidth="1"/>
    <col min="4624" max="4624" width="8.28515625" customWidth="1"/>
    <col min="4625" max="4625" width="8.7109375" customWidth="1"/>
    <col min="4626" max="4626" width="8" customWidth="1"/>
    <col min="4627" max="4627" width="15.140625" customWidth="1"/>
    <col min="4628" max="4628" width="7.140625" customWidth="1"/>
    <col min="4629" max="4629" width="8" customWidth="1"/>
    <col min="4630" max="4630" width="9.28515625" customWidth="1"/>
    <col min="4631" max="4632" width="7.140625" customWidth="1"/>
    <col min="4633" max="4633" width="9.5703125" customWidth="1"/>
    <col min="4634" max="4634" width="17.7109375" customWidth="1"/>
    <col min="4635" max="4635" width="7.140625" customWidth="1"/>
    <col min="4636" max="4636" width="10.140625" customWidth="1"/>
    <col min="4637" max="4637" width="18.28515625" customWidth="1"/>
    <col min="4638" max="4638" width="13.140625" customWidth="1"/>
    <col min="4639" max="4639" width="17.85546875" customWidth="1"/>
    <col min="4640" max="4640" width="15.85546875" customWidth="1"/>
    <col min="4641" max="4641" width="19.140625" customWidth="1"/>
    <col min="4642" max="4642" width="11.42578125" customWidth="1"/>
    <col min="4643" max="4643" width="11" customWidth="1"/>
    <col min="4644" max="4644" width="8.5703125" customWidth="1"/>
    <col min="4645" max="4645" width="7.140625" customWidth="1"/>
    <col min="4646" max="4646" width="8.85546875" customWidth="1"/>
    <col min="4647" max="4647" width="9.140625" customWidth="1"/>
    <col min="4864" max="4864" width="1.42578125" customWidth="1"/>
    <col min="4865" max="4865" width="28.85546875" customWidth="1"/>
    <col min="4866" max="4866" width="8.85546875" customWidth="1"/>
    <col min="4867" max="4867" width="15.140625" customWidth="1"/>
    <col min="4868" max="4868" width="8" customWidth="1"/>
    <col min="4869" max="4869" width="7.7109375" customWidth="1"/>
    <col min="4870" max="4870" width="8.85546875" customWidth="1"/>
    <col min="4871" max="4871" width="8" customWidth="1"/>
    <col min="4872" max="4872" width="8.42578125" customWidth="1"/>
    <col min="4873" max="4873" width="7.42578125" customWidth="1"/>
    <col min="4874" max="4876" width="7.140625" customWidth="1"/>
    <col min="4877" max="4877" width="8.28515625" customWidth="1"/>
    <col min="4878" max="4878" width="14.7109375" customWidth="1"/>
    <col min="4879" max="4879" width="8" customWidth="1"/>
    <col min="4880" max="4880" width="8.28515625" customWidth="1"/>
    <col min="4881" max="4881" width="8.7109375" customWidth="1"/>
    <col min="4882" max="4882" width="8" customWidth="1"/>
    <col min="4883" max="4883" width="15.140625" customWidth="1"/>
    <col min="4884" max="4884" width="7.140625" customWidth="1"/>
    <col min="4885" max="4885" width="8" customWidth="1"/>
    <col min="4886" max="4886" width="9.28515625" customWidth="1"/>
    <col min="4887" max="4888" width="7.140625" customWidth="1"/>
    <col min="4889" max="4889" width="9.5703125" customWidth="1"/>
    <col min="4890" max="4890" width="17.7109375" customWidth="1"/>
    <col min="4891" max="4891" width="7.140625" customWidth="1"/>
    <col min="4892" max="4892" width="10.140625" customWidth="1"/>
    <col min="4893" max="4893" width="18.28515625" customWidth="1"/>
    <col min="4894" max="4894" width="13.140625" customWidth="1"/>
    <col min="4895" max="4895" width="17.85546875" customWidth="1"/>
    <col min="4896" max="4896" width="15.85546875" customWidth="1"/>
    <col min="4897" max="4897" width="19.140625" customWidth="1"/>
    <col min="4898" max="4898" width="11.42578125" customWidth="1"/>
    <col min="4899" max="4899" width="11" customWidth="1"/>
    <col min="4900" max="4900" width="8.5703125" customWidth="1"/>
    <col min="4901" max="4901" width="7.140625" customWidth="1"/>
    <col min="4902" max="4902" width="8.85546875" customWidth="1"/>
    <col min="4903" max="4903" width="9.140625" customWidth="1"/>
    <col min="5120" max="5120" width="1.42578125" customWidth="1"/>
    <col min="5121" max="5121" width="28.85546875" customWidth="1"/>
    <col min="5122" max="5122" width="8.85546875" customWidth="1"/>
    <col min="5123" max="5123" width="15.140625" customWidth="1"/>
    <col min="5124" max="5124" width="8" customWidth="1"/>
    <col min="5125" max="5125" width="7.7109375" customWidth="1"/>
    <col min="5126" max="5126" width="8.85546875" customWidth="1"/>
    <col min="5127" max="5127" width="8" customWidth="1"/>
    <col min="5128" max="5128" width="8.42578125" customWidth="1"/>
    <col min="5129" max="5129" width="7.42578125" customWidth="1"/>
    <col min="5130" max="5132" width="7.140625" customWidth="1"/>
    <col min="5133" max="5133" width="8.28515625" customWidth="1"/>
    <col min="5134" max="5134" width="14.7109375" customWidth="1"/>
    <col min="5135" max="5135" width="8" customWidth="1"/>
    <col min="5136" max="5136" width="8.28515625" customWidth="1"/>
    <col min="5137" max="5137" width="8.7109375" customWidth="1"/>
    <col min="5138" max="5138" width="8" customWidth="1"/>
    <col min="5139" max="5139" width="15.140625" customWidth="1"/>
    <col min="5140" max="5140" width="7.140625" customWidth="1"/>
    <col min="5141" max="5141" width="8" customWidth="1"/>
    <col min="5142" max="5142" width="9.28515625" customWidth="1"/>
    <col min="5143" max="5144" width="7.140625" customWidth="1"/>
    <col min="5145" max="5145" width="9.5703125" customWidth="1"/>
    <col min="5146" max="5146" width="17.7109375" customWidth="1"/>
    <col min="5147" max="5147" width="7.140625" customWidth="1"/>
    <col min="5148" max="5148" width="10.140625" customWidth="1"/>
    <col min="5149" max="5149" width="18.28515625" customWidth="1"/>
    <col min="5150" max="5150" width="13.140625" customWidth="1"/>
    <col min="5151" max="5151" width="17.85546875" customWidth="1"/>
    <col min="5152" max="5152" width="15.85546875" customWidth="1"/>
    <col min="5153" max="5153" width="19.140625" customWidth="1"/>
    <col min="5154" max="5154" width="11.42578125" customWidth="1"/>
    <col min="5155" max="5155" width="11" customWidth="1"/>
    <col min="5156" max="5156" width="8.5703125" customWidth="1"/>
    <col min="5157" max="5157" width="7.140625" customWidth="1"/>
    <col min="5158" max="5158" width="8.85546875" customWidth="1"/>
    <col min="5159" max="5159" width="9.140625" customWidth="1"/>
    <col min="5376" max="5376" width="1.42578125" customWidth="1"/>
    <col min="5377" max="5377" width="28.85546875" customWidth="1"/>
    <col min="5378" max="5378" width="8.85546875" customWidth="1"/>
    <col min="5379" max="5379" width="15.140625" customWidth="1"/>
    <col min="5380" max="5380" width="8" customWidth="1"/>
    <col min="5381" max="5381" width="7.7109375" customWidth="1"/>
    <col min="5382" max="5382" width="8.85546875" customWidth="1"/>
    <col min="5383" max="5383" width="8" customWidth="1"/>
    <col min="5384" max="5384" width="8.42578125" customWidth="1"/>
    <col min="5385" max="5385" width="7.42578125" customWidth="1"/>
    <col min="5386" max="5388" width="7.140625" customWidth="1"/>
    <col min="5389" max="5389" width="8.28515625" customWidth="1"/>
    <col min="5390" max="5390" width="14.7109375" customWidth="1"/>
    <col min="5391" max="5391" width="8" customWidth="1"/>
    <col min="5392" max="5392" width="8.28515625" customWidth="1"/>
    <col min="5393" max="5393" width="8.7109375" customWidth="1"/>
    <col min="5394" max="5394" width="8" customWidth="1"/>
    <col min="5395" max="5395" width="15.140625" customWidth="1"/>
    <col min="5396" max="5396" width="7.140625" customWidth="1"/>
    <col min="5397" max="5397" width="8" customWidth="1"/>
    <col min="5398" max="5398" width="9.28515625" customWidth="1"/>
    <col min="5399" max="5400" width="7.140625" customWidth="1"/>
    <col min="5401" max="5401" width="9.5703125" customWidth="1"/>
    <col min="5402" max="5402" width="17.7109375" customWidth="1"/>
    <col min="5403" max="5403" width="7.140625" customWidth="1"/>
    <col min="5404" max="5404" width="10.140625" customWidth="1"/>
    <col min="5405" max="5405" width="18.28515625" customWidth="1"/>
    <col min="5406" max="5406" width="13.140625" customWidth="1"/>
    <col min="5407" max="5407" width="17.85546875" customWidth="1"/>
    <col min="5408" max="5408" width="15.85546875" customWidth="1"/>
    <col min="5409" max="5409" width="19.140625" customWidth="1"/>
    <col min="5410" max="5410" width="11.42578125" customWidth="1"/>
    <col min="5411" max="5411" width="11" customWidth="1"/>
    <col min="5412" max="5412" width="8.5703125" customWidth="1"/>
    <col min="5413" max="5413" width="7.140625" customWidth="1"/>
    <col min="5414" max="5414" width="8.85546875" customWidth="1"/>
    <col min="5415" max="5415" width="9.140625" customWidth="1"/>
    <col min="5632" max="5632" width="1.42578125" customWidth="1"/>
    <col min="5633" max="5633" width="28.85546875" customWidth="1"/>
    <col min="5634" max="5634" width="8.85546875" customWidth="1"/>
    <col min="5635" max="5635" width="15.140625" customWidth="1"/>
    <col min="5636" max="5636" width="8" customWidth="1"/>
    <col min="5637" max="5637" width="7.7109375" customWidth="1"/>
    <col min="5638" max="5638" width="8.85546875" customWidth="1"/>
    <col min="5639" max="5639" width="8" customWidth="1"/>
    <col min="5640" max="5640" width="8.42578125" customWidth="1"/>
    <col min="5641" max="5641" width="7.42578125" customWidth="1"/>
    <col min="5642" max="5644" width="7.140625" customWidth="1"/>
    <col min="5645" max="5645" width="8.28515625" customWidth="1"/>
    <col min="5646" max="5646" width="14.7109375" customWidth="1"/>
    <col min="5647" max="5647" width="8" customWidth="1"/>
    <col min="5648" max="5648" width="8.28515625" customWidth="1"/>
    <col min="5649" max="5649" width="8.7109375" customWidth="1"/>
    <col min="5650" max="5650" width="8" customWidth="1"/>
    <col min="5651" max="5651" width="15.140625" customWidth="1"/>
    <col min="5652" max="5652" width="7.140625" customWidth="1"/>
    <col min="5653" max="5653" width="8" customWidth="1"/>
    <col min="5654" max="5654" width="9.28515625" customWidth="1"/>
    <col min="5655" max="5656" width="7.140625" customWidth="1"/>
    <col min="5657" max="5657" width="9.5703125" customWidth="1"/>
    <col min="5658" max="5658" width="17.7109375" customWidth="1"/>
    <col min="5659" max="5659" width="7.140625" customWidth="1"/>
    <col min="5660" max="5660" width="10.140625" customWidth="1"/>
    <col min="5661" max="5661" width="18.28515625" customWidth="1"/>
    <col min="5662" max="5662" width="13.140625" customWidth="1"/>
    <col min="5663" max="5663" width="17.85546875" customWidth="1"/>
    <col min="5664" max="5664" width="15.85546875" customWidth="1"/>
    <col min="5665" max="5665" width="19.140625" customWidth="1"/>
    <col min="5666" max="5666" width="11.42578125" customWidth="1"/>
    <col min="5667" max="5667" width="11" customWidth="1"/>
    <col min="5668" max="5668" width="8.5703125" customWidth="1"/>
    <col min="5669" max="5669" width="7.140625" customWidth="1"/>
    <col min="5670" max="5670" width="8.85546875" customWidth="1"/>
    <col min="5671" max="5671" width="9.140625" customWidth="1"/>
    <col min="5888" max="5888" width="1.42578125" customWidth="1"/>
    <col min="5889" max="5889" width="28.85546875" customWidth="1"/>
    <col min="5890" max="5890" width="8.85546875" customWidth="1"/>
    <col min="5891" max="5891" width="15.140625" customWidth="1"/>
    <col min="5892" max="5892" width="8" customWidth="1"/>
    <col min="5893" max="5893" width="7.7109375" customWidth="1"/>
    <col min="5894" max="5894" width="8.85546875" customWidth="1"/>
    <col min="5895" max="5895" width="8" customWidth="1"/>
    <col min="5896" max="5896" width="8.42578125" customWidth="1"/>
    <col min="5897" max="5897" width="7.42578125" customWidth="1"/>
    <col min="5898" max="5900" width="7.140625" customWidth="1"/>
    <col min="5901" max="5901" width="8.28515625" customWidth="1"/>
    <col min="5902" max="5902" width="14.7109375" customWidth="1"/>
    <col min="5903" max="5903" width="8" customWidth="1"/>
    <col min="5904" max="5904" width="8.28515625" customWidth="1"/>
    <col min="5905" max="5905" width="8.7109375" customWidth="1"/>
    <col min="5906" max="5906" width="8" customWidth="1"/>
    <col min="5907" max="5907" width="15.140625" customWidth="1"/>
    <col min="5908" max="5908" width="7.140625" customWidth="1"/>
    <col min="5909" max="5909" width="8" customWidth="1"/>
    <col min="5910" max="5910" width="9.28515625" customWidth="1"/>
    <col min="5911" max="5912" width="7.140625" customWidth="1"/>
    <col min="5913" max="5913" width="9.5703125" customWidth="1"/>
    <col min="5914" max="5914" width="17.7109375" customWidth="1"/>
    <col min="5915" max="5915" width="7.140625" customWidth="1"/>
    <col min="5916" max="5916" width="10.140625" customWidth="1"/>
    <col min="5917" max="5917" width="18.28515625" customWidth="1"/>
    <col min="5918" max="5918" width="13.140625" customWidth="1"/>
    <col min="5919" max="5919" width="17.85546875" customWidth="1"/>
    <col min="5920" max="5920" width="15.85546875" customWidth="1"/>
    <col min="5921" max="5921" width="19.140625" customWidth="1"/>
    <col min="5922" max="5922" width="11.42578125" customWidth="1"/>
    <col min="5923" max="5923" width="11" customWidth="1"/>
    <col min="5924" max="5924" width="8.5703125" customWidth="1"/>
    <col min="5925" max="5925" width="7.140625" customWidth="1"/>
    <col min="5926" max="5926" width="8.85546875" customWidth="1"/>
    <col min="5927" max="5927" width="9.140625" customWidth="1"/>
    <col min="6144" max="6144" width="1.42578125" customWidth="1"/>
    <col min="6145" max="6145" width="28.85546875" customWidth="1"/>
    <col min="6146" max="6146" width="8.85546875" customWidth="1"/>
    <col min="6147" max="6147" width="15.140625" customWidth="1"/>
    <col min="6148" max="6148" width="8" customWidth="1"/>
    <col min="6149" max="6149" width="7.7109375" customWidth="1"/>
    <col min="6150" max="6150" width="8.85546875" customWidth="1"/>
    <col min="6151" max="6151" width="8" customWidth="1"/>
    <col min="6152" max="6152" width="8.42578125" customWidth="1"/>
    <col min="6153" max="6153" width="7.42578125" customWidth="1"/>
    <col min="6154" max="6156" width="7.140625" customWidth="1"/>
    <col min="6157" max="6157" width="8.28515625" customWidth="1"/>
    <col min="6158" max="6158" width="14.7109375" customWidth="1"/>
    <col min="6159" max="6159" width="8" customWidth="1"/>
    <col min="6160" max="6160" width="8.28515625" customWidth="1"/>
    <col min="6161" max="6161" width="8.7109375" customWidth="1"/>
    <col min="6162" max="6162" width="8" customWidth="1"/>
    <col min="6163" max="6163" width="15.140625" customWidth="1"/>
    <col min="6164" max="6164" width="7.140625" customWidth="1"/>
    <col min="6165" max="6165" width="8" customWidth="1"/>
    <col min="6166" max="6166" width="9.28515625" customWidth="1"/>
    <col min="6167" max="6168" width="7.140625" customWidth="1"/>
    <col min="6169" max="6169" width="9.5703125" customWidth="1"/>
    <col min="6170" max="6170" width="17.7109375" customWidth="1"/>
    <col min="6171" max="6171" width="7.140625" customWidth="1"/>
    <col min="6172" max="6172" width="10.140625" customWidth="1"/>
    <col min="6173" max="6173" width="18.28515625" customWidth="1"/>
    <col min="6174" max="6174" width="13.140625" customWidth="1"/>
    <col min="6175" max="6175" width="17.85546875" customWidth="1"/>
    <col min="6176" max="6176" width="15.85546875" customWidth="1"/>
    <col min="6177" max="6177" width="19.140625" customWidth="1"/>
    <col min="6178" max="6178" width="11.42578125" customWidth="1"/>
    <col min="6179" max="6179" width="11" customWidth="1"/>
    <col min="6180" max="6180" width="8.5703125" customWidth="1"/>
    <col min="6181" max="6181" width="7.140625" customWidth="1"/>
    <col min="6182" max="6182" width="8.85546875" customWidth="1"/>
    <col min="6183" max="6183" width="9.140625" customWidth="1"/>
    <col min="6400" max="6400" width="1.42578125" customWidth="1"/>
    <col min="6401" max="6401" width="28.85546875" customWidth="1"/>
    <col min="6402" max="6402" width="8.85546875" customWidth="1"/>
    <col min="6403" max="6403" width="15.140625" customWidth="1"/>
    <col min="6404" max="6404" width="8" customWidth="1"/>
    <col min="6405" max="6405" width="7.7109375" customWidth="1"/>
    <col min="6406" max="6406" width="8.85546875" customWidth="1"/>
    <col min="6407" max="6407" width="8" customWidth="1"/>
    <col min="6408" max="6408" width="8.42578125" customWidth="1"/>
    <col min="6409" max="6409" width="7.42578125" customWidth="1"/>
    <col min="6410" max="6412" width="7.140625" customWidth="1"/>
    <col min="6413" max="6413" width="8.28515625" customWidth="1"/>
    <col min="6414" max="6414" width="14.7109375" customWidth="1"/>
    <col min="6415" max="6415" width="8" customWidth="1"/>
    <col min="6416" max="6416" width="8.28515625" customWidth="1"/>
    <col min="6417" max="6417" width="8.7109375" customWidth="1"/>
    <col min="6418" max="6418" width="8" customWidth="1"/>
    <col min="6419" max="6419" width="15.140625" customWidth="1"/>
    <col min="6420" max="6420" width="7.140625" customWidth="1"/>
    <col min="6421" max="6421" width="8" customWidth="1"/>
    <col min="6422" max="6422" width="9.28515625" customWidth="1"/>
    <col min="6423" max="6424" width="7.140625" customWidth="1"/>
    <col min="6425" max="6425" width="9.5703125" customWidth="1"/>
    <col min="6426" max="6426" width="17.7109375" customWidth="1"/>
    <col min="6427" max="6427" width="7.140625" customWidth="1"/>
    <col min="6428" max="6428" width="10.140625" customWidth="1"/>
    <col min="6429" max="6429" width="18.28515625" customWidth="1"/>
    <col min="6430" max="6430" width="13.140625" customWidth="1"/>
    <col min="6431" max="6431" width="17.85546875" customWidth="1"/>
    <col min="6432" max="6432" width="15.85546875" customWidth="1"/>
    <col min="6433" max="6433" width="19.140625" customWidth="1"/>
    <col min="6434" max="6434" width="11.42578125" customWidth="1"/>
    <col min="6435" max="6435" width="11" customWidth="1"/>
    <col min="6436" max="6436" width="8.5703125" customWidth="1"/>
    <col min="6437" max="6437" width="7.140625" customWidth="1"/>
    <col min="6438" max="6438" width="8.85546875" customWidth="1"/>
    <col min="6439" max="6439" width="9.140625" customWidth="1"/>
    <col min="6656" max="6656" width="1.42578125" customWidth="1"/>
    <col min="6657" max="6657" width="28.85546875" customWidth="1"/>
    <col min="6658" max="6658" width="8.85546875" customWidth="1"/>
    <col min="6659" max="6659" width="15.140625" customWidth="1"/>
    <col min="6660" max="6660" width="8" customWidth="1"/>
    <col min="6661" max="6661" width="7.7109375" customWidth="1"/>
    <col min="6662" max="6662" width="8.85546875" customWidth="1"/>
    <col min="6663" max="6663" width="8" customWidth="1"/>
    <col min="6664" max="6664" width="8.42578125" customWidth="1"/>
    <col min="6665" max="6665" width="7.42578125" customWidth="1"/>
    <col min="6666" max="6668" width="7.140625" customWidth="1"/>
    <col min="6669" max="6669" width="8.28515625" customWidth="1"/>
    <col min="6670" max="6670" width="14.7109375" customWidth="1"/>
    <col min="6671" max="6671" width="8" customWidth="1"/>
    <col min="6672" max="6672" width="8.28515625" customWidth="1"/>
    <col min="6673" max="6673" width="8.7109375" customWidth="1"/>
    <col min="6674" max="6674" width="8" customWidth="1"/>
    <col min="6675" max="6675" width="15.140625" customWidth="1"/>
    <col min="6676" max="6676" width="7.140625" customWidth="1"/>
    <col min="6677" max="6677" width="8" customWidth="1"/>
    <col min="6678" max="6678" width="9.28515625" customWidth="1"/>
    <col min="6679" max="6680" width="7.140625" customWidth="1"/>
    <col min="6681" max="6681" width="9.5703125" customWidth="1"/>
    <col min="6682" max="6682" width="17.7109375" customWidth="1"/>
    <col min="6683" max="6683" width="7.140625" customWidth="1"/>
    <col min="6684" max="6684" width="10.140625" customWidth="1"/>
    <col min="6685" max="6685" width="18.28515625" customWidth="1"/>
    <col min="6686" max="6686" width="13.140625" customWidth="1"/>
    <col min="6687" max="6687" width="17.85546875" customWidth="1"/>
    <col min="6688" max="6688" width="15.85546875" customWidth="1"/>
    <col min="6689" max="6689" width="19.140625" customWidth="1"/>
    <col min="6690" max="6690" width="11.42578125" customWidth="1"/>
    <col min="6691" max="6691" width="11" customWidth="1"/>
    <col min="6692" max="6692" width="8.5703125" customWidth="1"/>
    <col min="6693" max="6693" width="7.140625" customWidth="1"/>
    <col min="6694" max="6694" width="8.85546875" customWidth="1"/>
    <col min="6695" max="6695" width="9.140625" customWidth="1"/>
    <col min="6912" max="6912" width="1.42578125" customWidth="1"/>
    <col min="6913" max="6913" width="28.85546875" customWidth="1"/>
    <col min="6914" max="6914" width="8.85546875" customWidth="1"/>
    <col min="6915" max="6915" width="15.140625" customWidth="1"/>
    <col min="6916" max="6916" width="8" customWidth="1"/>
    <col min="6917" max="6917" width="7.7109375" customWidth="1"/>
    <col min="6918" max="6918" width="8.85546875" customWidth="1"/>
    <col min="6919" max="6919" width="8" customWidth="1"/>
    <col min="6920" max="6920" width="8.42578125" customWidth="1"/>
    <col min="6921" max="6921" width="7.42578125" customWidth="1"/>
    <col min="6922" max="6924" width="7.140625" customWidth="1"/>
    <col min="6925" max="6925" width="8.28515625" customWidth="1"/>
    <col min="6926" max="6926" width="14.7109375" customWidth="1"/>
    <col min="6927" max="6927" width="8" customWidth="1"/>
    <col min="6928" max="6928" width="8.28515625" customWidth="1"/>
    <col min="6929" max="6929" width="8.7109375" customWidth="1"/>
    <col min="6930" max="6930" width="8" customWidth="1"/>
    <col min="6931" max="6931" width="15.140625" customWidth="1"/>
    <col min="6932" max="6932" width="7.140625" customWidth="1"/>
    <col min="6933" max="6933" width="8" customWidth="1"/>
    <col min="6934" max="6934" width="9.28515625" customWidth="1"/>
    <col min="6935" max="6936" width="7.140625" customWidth="1"/>
    <col min="6937" max="6937" width="9.5703125" customWidth="1"/>
    <col min="6938" max="6938" width="17.7109375" customWidth="1"/>
    <col min="6939" max="6939" width="7.140625" customWidth="1"/>
    <col min="6940" max="6940" width="10.140625" customWidth="1"/>
    <col min="6941" max="6941" width="18.28515625" customWidth="1"/>
    <col min="6942" max="6942" width="13.140625" customWidth="1"/>
    <col min="6943" max="6943" width="17.85546875" customWidth="1"/>
    <col min="6944" max="6944" width="15.85546875" customWidth="1"/>
    <col min="6945" max="6945" width="19.140625" customWidth="1"/>
    <col min="6946" max="6946" width="11.42578125" customWidth="1"/>
    <col min="6947" max="6947" width="11" customWidth="1"/>
    <col min="6948" max="6948" width="8.5703125" customWidth="1"/>
    <col min="6949" max="6949" width="7.140625" customWidth="1"/>
    <col min="6950" max="6950" width="8.85546875" customWidth="1"/>
    <col min="6951" max="6951" width="9.140625" customWidth="1"/>
    <col min="7168" max="7168" width="1.42578125" customWidth="1"/>
    <col min="7169" max="7169" width="28.85546875" customWidth="1"/>
    <col min="7170" max="7170" width="8.85546875" customWidth="1"/>
    <col min="7171" max="7171" width="15.140625" customWidth="1"/>
    <col min="7172" max="7172" width="8" customWidth="1"/>
    <col min="7173" max="7173" width="7.7109375" customWidth="1"/>
    <col min="7174" max="7174" width="8.85546875" customWidth="1"/>
    <col min="7175" max="7175" width="8" customWidth="1"/>
    <col min="7176" max="7176" width="8.42578125" customWidth="1"/>
    <col min="7177" max="7177" width="7.42578125" customWidth="1"/>
    <col min="7178" max="7180" width="7.140625" customWidth="1"/>
    <col min="7181" max="7181" width="8.28515625" customWidth="1"/>
    <col min="7182" max="7182" width="14.7109375" customWidth="1"/>
    <col min="7183" max="7183" width="8" customWidth="1"/>
    <col min="7184" max="7184" width="8.28515625" customWidth="1"/>
    <col min="7185" max="7185" width="8.7109375" customWidth="1"/>
    <col min="7186" max="7186" width="8" customWidth="1"/>
    <col min="7187" max="7187" width="15.140625" customWidth="1"/>
    <col min="7188" max="7188" width="7.140625" customWidth="1"/>
    <col min="7189" max="7189" width="8" customWidth="1"/>
    <col min="7190" max="7190" width="9.28515625" customWidth="1"/>
    <col min="7191" max="7192" width="7.140625" customWidth="1"/>
    <col min="7193" max="7193" width="9.5703125" customWidth="1"/>
    <col min="7194" max="7194" width="17.7109375" customWidth="1"/>
    <col min="7195" max="7195" width="7.140625" customWidth="1"/>
    <col min="7196" max="7196" width="10.140625" customWidth="1"/>
    <col min="7197" max="7197" width="18.28515625" customWidth="1"/>
    <col min="7198" max="7198" width="13.140625" customWidth="1"/>
    <col min="7199" max="7199" width="17.85546875" customWidth="1"/>
    <col min="7200" max="7200" width="15.85546875" customWidth="1"/>
    <col min="7201" max="7201" width="19.140625" customWidth="1"/>
    <col min="7202" max="7202" width="11.42578125" customWidth="1"/>
    <col min="7203" max="7203" width="11" customWidth="1"/>
    <col min="7204" max="7204" width="8.5703125" customWidth="1"/>
    <col min="7205" max="7205" width="7.140625" customWidth="1"/>
    <col min="7206" max="7206" width="8.85546875" customWidth="1"/>
    <col min="7207" max="7207" width="9.140625" customWidth="1"/>
    <col min="7424" max="7424" width="1.42578125" customWidth="1"/>
    <col min="7425" max="7425" width="28.85546875" customWidth="1"/>
    <col min="7426" max="7426" width="8.85546875" customWidth="1"/>
    <col min="7427" max="7427" width="15.140625" customWidth="1"/>
    <col min="7428" max="7428" width="8" customWidth="1"/>
    <col min="7429" max="7429" width="7.7109375" customWidth="1"/>
    <col min="7430" max="7430" width="8.85546875" customWidth="1"/>
    <col min="7431" max="7431" width="8" customWidth="1"/>
    <col min="7432" max="7432" width="8.42578125" customWidth="1"/>
    <col min="7433" max="7433" width="7.42578125" customWidth="1"/>
    <col min="7434" max="7436" width="7.140625" customWidth="1"/>
    <col min="7437" max="7437" width="8.28515625" customWidth="1"/>
    <col min="7438" max="7438" width="14.7109375" customWidth="1"/>
    <col min="7439" max="7439" width="8" customWidth="1"/>
    <col min="7440" max="7440" width="8.28515625" customWidth="1"/>
    <col min="7441" max="7441" width="8.7109375" customWidth="1"/>
    <col min="7442" max="7442" width="8" customWidth="1"/>
    <col min="7443" max="7443" width="15.140625" customWidth="1"/>
    <col min="7444" max="7444" width="7.140625" customWidth="1"/>
    <col min="7445" max="7445" width="8" customWidth="1"/>
    <col min="7446" max="7446" width="9.28515625" customWidth="1"/>
    <col min="7447" max="7448" width="7.140625" customWidth="1"/>
    <col min="7449" max="7449" width="9.5703125" customWidth="1"/>
    <col min="7450" max="7450" width="17.7109375" customWidth="1"/>
    <col min="7451" max="7451" width="7.140625" customWidth="1"/>
    <col min="7452" max="7452" width="10.140625" customWidth="1"/>
    <col min="7453" max="7453" width="18.28515625" customWidth="1"/>
    <col min="7454" max="7454" width="13.140625" customWidth="1"/>
    <col min="7455" max="7455" width="17.85546875" customWidth="1"/>
    <col min="7456" max="7456" width="15.85546875" customWidth="1"/>
    <col min="7457" max="7457" width="19.140625" customWidth="1"/>
    <col min="7458" max="7458" width="11.42578125" customWidth="1"/>
    <col min="7459" max="7459" width="11" customWidth="1"/>
    <col min="7460" max="7460" width="8.5703125" customWidth="1"/>
    <col min="7461" max="7461" width="7.140625" customWidth="1"/>
    <col min="7462" max="7462" width="8.85546875" customWidth="1"/>
    <col min="7463" max="7463" width="9.140625" customWidth="1"/>
    <col min="7680" max="7680" width="1.42578125" customWidth="1"/>
    <col min="7681" max="7681" width="28.85546875" customWidth="1"/>
    <col min="7682" max="7682" width="8.85546875" customWidth="1"/>
    <col min="7683" max="7683" width="15.140625" customWidth="1"/>
    <col min="7684" max="7684" width="8" customWidth="1"/>
    <col min="7685" max="7685" width="7.7109375" customWidth="1"/>
    <col min="7686" max="7686" width="8.85546875" customWidth="1"/>
    <col min="7687" max="7687" width="8" customWidth="1"/>
    <col min="7688" max="7688" width="8.42578125" customWidth="1"/>
    <col min="7689" max="7689" width="7.42578125" customWidth="1"/>
    <col min="7690" max="7692" width="7.140625" customWidth="1"/>
    <col min="7693" max="7693" width="8.28515625" customWidth="1"/>
    <col min="7694" max="7694" width="14.7109375" customWidth="1"/>
    <col min="7695" max="7695" width="8" customWidth="1"/>
    <col min="7696" max="7696" width="8.28515625" customWidth="1"/>
    <col min="7697" max="7697" width="8.7109375" customWidth="1"/>
    <col min="7698" max="7698" width="8" customWidth="1"/>
    <col min="7699" max="7699" width="15.140625" customWidth="1"/>
    <col min="7700" max="7700" width="7.140625" customWidth="1"/>
    <col min="7701" max="7701" width="8" customWidth="1"/>
    <col min="7702" max="7702" width="9.28515625" customWidth="1"/>
    <col min="7703" max="7704" width="7.140625" customWidth="1"/>
    <col min="7705" max="7705" width="9.5703125" customWidth="1"/>
    <col min="7706" max="7706" width="17.7109375" customWidth="1"/>
    <col min="7707" max="7707" width="7.140625" customWidth="1"/>
    <col min="7708" max="7708" width="10.140625" customWidth="1"/>
    <col min="7709" max="7709" width="18.28515625" customWidth="1"/>
    <col min="7710" max="7710" width="13.140625" customWidth="1"/>
    <col min="7711" max="7711" width="17.85546875" customWidth="1"/>
    <col min="7712" max="7712" width="15.85546875" customWidth="1"/>
    <col min="7713" max="7713" width="19.140625" customWidth="1"/>
    <col min="7714" max="7714" width="11.42578125" customWidth="1"/>
    <col min="7715" max="7715" width="11" customWidth="1"/>
    <col min="7716" max="7716" width="8.5703125" customWidth="1"/>
    <col min="7717" max="7717" width="7.140625" customWidth="1"/>
    <col min="7718" max="7718" width="8.85546875" customWidth="1"/>
    <col min="7719" max="7719" width="9.140625" customWidth="1"/>
    <col min="7936" max="7936" width="1.42578125" customWidth="1"/>
    <col min="7937" max="7937" width="28.85546875" customWidth="1"/>
    <col min="7938" max="7938" width="8.85546875" customWidth="1"/>
    <col min="7939" max="7939" width="15.140625" customWidth="1"/>
    <col min="7940" max="7940" width="8" customWidth="1"/>
    <col min="7941" max="7941" width="7.7109375" customWidth="1"/>
    <col min="7942" max="7942" width="8.85546875" customWidth="1"/>
    <col min="7943" max="7943" width="8" customWidth="1"/>
    <col min="7944" max="7944" width="8.42578125" customWidth="1"/>
    <col min="7945" max="7945" width="7.42578125" customWidth="1"/>
    <col min="7946" max="7948" width="7.140625" customWidth="1"/>
    <col min="7949" max="7949" width="8.28515625" customWidth="1"/>
    <col min="7950" max="7950" width="14.7109375" customWidth="1"/>
    <col min="7951" max="7951" width="8" customWidth="1"/>
    <col min="7952" max="7952" width="8.28515625" customWidth="1"/>
    <col min="7953" max="7953" width="8.7109375" customWidth="1"/>
    <col min="7954" max="7954" width="8" customWidth="1"/>
    <col min="7955" max="7955" width="15.140625" customWidth="1"/>
    <col min="7956" max="7956" width="7.140625" customWidth="1"/>
    <col min="7957" max="7957" width="8" customWidth="1"/>
    <col min="7958" max="7958" width="9.28515625" customWidth="1"/>
    <col min="7959" max="7960" width="7.140625" customWidth="1"/>
    <col min="7961" max="7961" width="9.5703125" customWidth="1"/>
    <col min="7962" max="7962" width="17.7109375" customWidth="1"/>
    <col min="7963" max="7963" width="7.140625" customWidth="1"/>
    <col min="7964" max="7964" width="10.140625" customWidth="1"/>
    <col min="7965" max="7965" width="18.28515625" customWidth="1"/>
    <col min="7966" max="7966" width="13.140625" customWidth="1"/>
    <col min="7967" max="7967" width="17.85546875" customWidth="1"/>
    <col min="7968" max="7968" width="15.85546875" customWidth="1"/>
    <col min="7969" max="7969" width="19.140625" customWidth="1"/>
    <col min="7970" max="7970" width="11.42578125" customWidth="1"/>
    <col min="7971" max="7971" width="11" customWidth="1"/>
    <col min="7972" max="7972" width="8.5703125" customWidth="1"/>
    <col min="7973" max="7973" width="7.140625" customWidth="1"/>
    <col min="7974" max="7974" width="8.85546875" customWidth="1"/>
    <col min="7975" max="7975" width="9.140625" customWidth="1"/>
    <col min="8192" max="8192" width="1.42578125" customWidth="1"/>
    <col min="8193" max="8193" width="28.85546875" customWidth="1"/>
    <col min="8194" max="8194" width="8.85546875" customWidth="1"/>
    <col min="8195" max="8195" width="15.140625" customWidth="1"/>
    <col min="8196" max="8196" width="8" customWidth="1"/>
    <col min="8197" max="8197" width="7.7109375" customWidth="1"/>
    <col min="8198" max="8198" width="8.85546875" customWidth="1"/>
    <col min="8199" max="8199" width="8" customWidth="1"/>
    <col min="8200" max="8200" width="8.42578125" customWidth="1"/>
    <col min="8201" max="8201" width="7.42578125" customWidth="1"/>
    <col min="8202" max="8204" width="7.140625" customWidth="1"/>
    <col min="8205" max="8205" width="8.28515625" customWidth="1"/>
    <col min="8206" max="8206" width="14.7109375" customWidth="1"/>
    <col min="8207" max="8207" width="8" customWidth="1"/>
    <col min="8208" max="8208" width="8.28515625" customWidth="1"/>
    <col min="8209" max="8209" width="8.7109375" customWidth="1"/>
    <col min="8210" max="8210" width="8" customWidth="1"/>
    <col min="8211" max="8211" width="15.140625" customWidth="1"/>
    <col min="8212" max="8212" width="7.140625" customWidth="1"/>
    <col min="8213" max="8213" width="8" customWidth="1"/>
    <col min="8214" max="8214" width="9.28515625" customWidth="1"/>
    <col min="8215" max="8216" width="7.140625" customWidth="1"/>
    <col min="8217" max="8217" width="9.5703125" customWidth="1"/>
    <col min="8218" max="8218" width="17.7109375" customWidth="1"/>
    <col min="8219" max="8219" width="7.140625" customWidth="1"/>
    <col min="8220" max="8220" width="10.140625" customWidth="1"/>
    <col min="8221" max="8221" width="18.28515625" customWidth="1"/>
    <col min="8222" max="8222" width="13.140625" customWidth="1"/>
    <col min="8223" max="8223" width="17.85546875" customWidth="1"/>
    <col min="8224" max="8224" width="15.85546875" customWidth="1"/>
    <col min="8225" max="8225" width="19.140625" customWidth="1"/>
    <col min="8226" max="8226" width="11.42578125" customWidth="1"/>
    <col min="8227" max="8227" width="11" customWidth="1"/>
    <col min="8228" max="8228" width="8.5703125" customWidth="1"/>
    <col min="8229" max="8229" width="7.140625" customWidth="1"/>
    <col min="8230" max="8230" width="8.85546875" customWidth="1"/>
    <col min="8231" max="8231" width="9.140625" customWidth="1"/>
    <col min="8448" max="8448" width="1.42578125" customWidth="1"/>
    <col min="8449" max="8449" width="28.85546875" customWidth="1"/>
    <col min="8450" max="8450" width="8.85546875" customWidth="1"/>
    <col min="8451" max="8451" width="15.140625" customWidth="1"/>
    <col min="8452" max="8452" width="8" customWidth="1"/>
    <col min="8453" max="8453" width="7.7109375" customWidth="1"/>
    <col min="8454" max="8454" width="8.85546875" customWidth="1"/>
    <col min="8455" max="8455" width="8" customWidth="1"/>
    <col min="8456" max="8456" width="8.42578125" customWidth="1"/>
    <col min="8457" max="8457" width="7.42578125" customWidth="1"/>
    <col min="8458" max="8460" width="7.140625" customWidth="1"/>
    <col min="8461" max="8461" width="8.28515625" customWidth="1"/>
    <col min="8462" max="8462" width="14.7109375" customWidth="1"/>
    <col min="8463" max="8463" width="8" customWidth="1"/>
    <col min="8464" max="8464" width="8.28515625" customWidth="1"/>
    <col min="8465" max="8465" width="8.7109375" customWidth="1"/>
    <col min="8466" max="8466" width="8" customWidth="1"/>
    <col min="8467" max="8467" width="15.140625" customWidth="1"/>
    <col min="8468" max="8468" width="7.140625" customWidth="1"/>
    <col min="8469" max="8469" width="8" customWidth="1"/>
    <col min="8470" max="8470" width="9.28515625" customWidth="1"/>
    <col min="8471" max="8472" width="7.140625" customWidth="1"/>
    <col min="8473" max="8473" width="9.5703125" customWidth="1"/>
    <col min="8474" max="8474" width="17.7109375" customWidth="1"/>
    <col min="8475" max="8475" width="7.140625" customWidth="1"/>
    <col min="8476" max="8476" width="10.140625" customWidth="1"/>
    <col min="8477" max="8477" width="18.28515625" customWidth="1"/>
    <col min="8478" max="8478" width="13.140625" customWidth="1"/>
    <col min="8479" max="8479" width="17.85546875" customWidth="1"/>
    <col min="8480" max="8480" width="15.85546875" customWidth="1"/>
    <col min="8481" max="8481" width="19.140625" customWidth="1"/>
    <col min="8482" max="8482" width="11.42578125" customWidth="1"/>
    <col min="8483" max="8483" width="11" customWidth="1"/>
    <col min="8484" max="8484" width="8.5703125" customWidth="1"/>
    <col min="8485" max="8485" width="7.140625" customWidth="1"/>
    <col min="8486" max="8486" width="8.85546875" customWidth="1"/>
    <col min="8487" max="8487" width="9.140625" customWidth="1"/>
    <col min="8704" max="8704" width="1.42578125" customWidth="1"/>
    <col min="8705" max="8705" width="28.85546875" customWidth="1"/>
    <col min="8706" max="8706" width="8.85546875" customWidth="1"/>
    <col min="8707" max="8707" width="15.140625" customWidth="1"/>
    <col min="8708" max="8708" width="8" customWidth="1"/>
    <col min="8709" max="8709" width="7.7109375" customWidth="1"/>
    <col min="8710" max="8710" width="8.85546875" customWidth="1"/>
    <col min="8711" max="8711" width="8" customWidth="1"/>
    <col min="8712" max="8712" width="8.42578125" customWidth="1"/>
    <col min="8713" max="8713" width="7.42578125" customWidth="1"/>
    <col min="8714" max="8716" width="7.140625" customWidth="1"/>
    <col min="8717" max="8717" width="8.28515625" customWidth="1"/>
    <col min="8718" max="8718" width="14.7109375" customWidth="1"/>
    <col min="8719" max="8719" width="8" customWidth="1"/>
    <col min="8720" max="8720" width="8.28515625" customWidth="1"/>
    <col min="8721" max="8721" width="8.7109375" customWidth="1"/>
    <col min="8722" max="8722" width="8" customWidth="1"/>
    <col min="8723" max="8723" width="15.140625" customWidth="1"/>
    <col min="8724" max="8724" width="7.140625" customWidth="1"/>
    <col min="8725" max="8725" width="8" customWidth="1"/>
    <col min="8726" max="8726" width="9.28515625" customWidth="1"/>
    <col min="8727" max="8728" width="7.140625" customWidth="1"/>
    <col min="8729" max="8729" width="9.5703125" customWidth="1"/>
    <col min="8730" max="8730" width="17.7109375" customWidth="1"/>
    <col min="8731" max="8731" width="7.140625" customWidth="1"/>
    <col min="8732" max="8732" width="10.140625" customWidth="1"/>
    <col min="8733" max="8733" width="18.28515625" customWidth="1"/>
    <col min="8734" max="8734" width="13.140625" customWidth="1"/>
    <col min="8735" max="8735" width="17.85546875" customWidth="1"/>
    <col min="8736" max="8736" width="15.85546875" customWidth="1"/>
    <col min="8737" max="8737" width="19.140625" customWidth="1"/>
    <col min="8738" max="8738" width="11.42578125" customWidth="1"/>
    <col min="8739" max="8739" width="11" customWidth="1"/>
    <col min="8740" max="8740" width="8.5703125" customWidth="1"/>
    <col min="8741" max="8741" width="7.140625" customWidth="1"/>
    <col min="8742" max="8742" width="8.85546875" customWidth="1"/>
    <col min="8743" max="8743" width="9.140625" customWidth="1"/>
    <col min="8960" max="8960" width="1.42578125" customWidth="1"/>
    <col min="8961" max="8961" width="28.85546875" customWidth="1"/>
    <col min="8962" max="8962" width="8.85546875" customWidth="1"/>
    <col min="8963" max="8963" width="15.140625" customWidth="1"/>
    <col min="8964" max="8964" width="8" customWidth="1"/>
    <col min="8965" max="8965" width="7.7109375" customWidth="1"/>
    <col min="8966" max="8966" width="8.85546875" customWidth="1"/>
    <col min="8967" max="8967" width="8" customWidth="1"/>
    <col min="8968" max="8968" width="8.42578125" customWidth="1"/>
    <col min="8969" max="8969" width="7.42578125" customWidth="1"/>
    <col min="8970" max="8972" width="7.140625" customWidth="1"/>
    <col min="8973" max="8973" width="8.28515625" customWidth="1"/>
    <col min="8974" max="8974" width="14.7109375" customWidth="1"/>
    <col min="8975" max="8975" width="8" customWidth="1"/>
    <col min="8976" max="8976" width="8.28515625" customWidth="1"/>
    <col min="8977" max="8977" width="8.7109375" customWidth="1"/>
    <col min="8978" max="8978" width="8" customWidth="1"/>
    <col min="8979" max="8979" width="15.140625" customWidth="1"/>
    <col min="8980" max="8980" width="7.140625" customWidth="1"/>
    <col min="8981" max="8981" width="8" customWidth="1"/>
    <col min="8982" max="8982" width="9.28515625" customWidth="1"/>
    <col min="8983" max="8984" width="7.140625" customWidth="1"/>
    <col min="8985" max="8985" width="9.5703125" customWidth="1"/>
    <col min="8986" max="8986" width="17.7109375" customWidth="1"/>
    <col min="8987" max="8987" width="7.140625" customWidth="1"/>
    <col min="8988" max="8988" width="10.140625" customWidth="1"/>
    <col min="8989" max="8989" width="18.28515625" customWidth="1"/>
    <col min="8990" max="8990" width="13.140625" customWidth="1"/>
    <col min="8991" max="8991" width="17.85546875" customWidth="1"/>
    <col min="8992" max="8992" width="15.85546875" customWidth="1"/>
    <col min="8993" max="8993" width="19.140625" customWidth="1"/>
    <col min="8994" max="8994" width="11.42578125" customWidth="1"/>
    <col min="8995" max="8995" width="11" customWidth="1"/>
    <col min="8996" max="8996" width="8.5703125" customWidth="1"/>
    <col min="8997" max="8997" width="7.140625" customWidth="1"/>
    <col min="8998" max="8998" width="8.85546875" customWidth="1"/>
    <col min="8999" max="8999" width="9.140625" customWidth="1"/>
    <col min="9216" max="9216" width="1.42578125" customWidth="1"/>
    <col min="9217" max="9217" width="28.85546875" customWidth="1"/>
    <col min="9218" max="9218" width="8.85546875" customWidth="1"/>
    <col min="9219" max="9219" width="15.140625" customWidth="1"/>
    <col min="9220" max="9220" width="8" customWidth="1"/>
    <col min="9221" max="9221" width="7.7109375" customWidth="1"/>
    <col min="9222" max="9222" width="8.85546875" customWidth="1"/>
    <col min="9223" max="9223" width="8" customWidth="1"/>
    <col min="9224" max="9224" width="8.42578125" customWidth="1"/>
    <col min="9225" max="9225" width="7.42578125" customWidth="1"/>
    <col min="9226" max="9228" width="7.140625" customWidth="1"/>
    <col min="9229" max="9229" width="8.28515625" customWidth="1"/>
    <col min="9230" max="9230" width="14.7109375" customWidth="1"/>
    <col min="9231" max="9231" width="8" customWidth="1"/>
    <col min="9232" max="9232" width="8.28515625" customWidth="1"/>
    <col min="9233" max="9233" width="8.7109375" customWidth="1"/>
    <col min="9234" max="9234" width="8" customWidth="1"/>
    <col min="9235" max="9235" width="15.140625" customWidth="1"/>
    <col min="9236" max="9236" width="7.140625" customWidth="1"/>
    <col min="9237" max="9237" width="8" customWidth="1"/>
    <col min="9238" max="9238" width="9.28515625" customWidth="1"/>
    <col min="9239" max="9240" width="7.140625" customWidth="1"/>
    <col min="9241" max="9241" width="9.5703125" customWidth="1"/>
    <col min="9242" max="9242" width="17.7109375" customWidth="1"/>
    <col min="9243" max="9243" width="7.140625" customWidth="1"/>
    <col min="9244" max="9244" width="10.140625" customWidth="1"/>
    <col min="9245" max="9245" width="18.28515625" customWidth="1"/>
    <col min="9246" max="9246" width="13.140625" customWidth="1"/>
    <col min="9247" max="9247" width="17.85546875" customWidth="1"/>
    <col min="9248" max="9248" width="15.85546875" customWidth="1"/>
    <col min="9249" max="9249" width="19.140625" customWidth="1"/>
    <col min="9250" max="9250" width="11.42578125" customWidth="1"/>
    <col min="9251" max="9251" width="11" customWidth="1"/>
    <col min="9252" max="9252" width="8.5703125" customWidth="1"/>
    <col min="9253" max="9253" width="7.140625" customWidth="1"/>
    <col min="9254" max="9254" width="8.85546875" customWidth="1"/>
    <col min="9255" max="9255" width="9.140625" customWidth="1"/>
    <col min="9472" max="9472" width="1.42578125" customWidth="1"/>
    <col min="9473" max="9473" width="28.85546875" customWidth="1"/>
    <col min="9474" max="9474" width="8.85546875" customWidth="1"/>
    <col min="9475" max="9475" width="15.140625" customWidth="1"/>
    <col min="9476" max="9476" width="8" customWidth="1"/>
    <col min="9477" max="9477" width="7.7109375" customWidth="1"/>
    <col min="9478" max="9478" width="8.85546875" customWidth="1"/>
    <col min="9479" max="9479" width="8" customWidth="1"/>
    <col min="9480" max="9480" width="8.42578125" customWidth="1"/>
    <col min="9481" max="9481" width="7.42578125" customWidth="1"/>
    <col min="9482" max="9484" width="7.140625" customWidth="1"/>
    <col min="9485" max="9485" width="8.28515625" customWidth="1"/>
    <col min="9486" max="9486" width="14.7109375" customWidth="1"/>
    <col min="9487" max="9487" width="8" customWidth="1"/>
    <col min="9488" max="9488" width="8.28515625" customWidth="1"/>
    <col min="9489" max="9489" width="8.7109375" customWidth="1"/>
    <col min="9490" max="9490" width="8" customWidth="1"/>
    <col min="9491" max="9491" width="15.140625" customWidth="1"/>
    <col min="9492" max="9492" width="7.140625" customWidth="1"/>
    <col min="9493" max="9493" width="8" customWidth="1"/>
    <col min="9494" max="9494" width="9.28515625" customWidth="1"/>
    <col min="9495" max="9496" width="7.140625" customWidth="1"/>
    <col min="9497" max="9497" width="9.5703125" customWidth="1"/>
    <col min="9498" max="9498" width="17.7109375" customWidth="1"/>
    <col min="9499" max="9499" width="7.140625" customWidth="1"/>
    <col min="9500" max="9500" width="10.140625" customWidth="1"/>
    <col min="9501" max="9501" width="18.28515625" customWidth="1"/>
    <col min="9502" max="9502" width="13.140625" customWidth="1"/>
    <col min="9503" max="9503" width="17.85546875" customWidth="1"/>
    <col min="9504" max="9504" width="15.85546875" customWidth="1"/>
    <col min="9505" max="9505" width="19.140625" customWidth="1"/>
    <col min="9506" max="9506" width="11.42578125" customWidth="1"/>
    <col min="9507" max="9507" width="11" customWidth="1"/>
    <col min="9508" max="9508" width="8.5703125" customWidth="1"/>
    <col min="9509" max="9509" width="7.140625" customWidth="1"/>
    <col min="9510" max="9510" width="8.85546875" customWidth="1"/>
    <col min="9511" max="9511" width="9.140625" customWidth="1"/>
    <col min="9728" max="9728" width="1.42578125" customWidth="1"/>
    <col min="9729" max="9729" width="28.85546875" customWidth="1"/>
    <col min="9730" max="9730" width="8.85546875" customWidth="1"/>
    <col min="9731" max="9731" width="15.140625" customWidth="1"/>
    <col min="9732" max="9732" width="8" customWidth="1"/>
    <col min="9733" max="9733" width="7.7109375" customWidth="1"/>
    <col min="9734" max="9734" width="8.85546875" customWidth="1"/>
    <col min="9735" max="9735" width="8" customWidth="1"/>
    <col min="9736" max="9736" width="8.42578125" customWidth="1"/>
    <col min="9737" max="9737" width="7.42578125" customWidth="1"/>
    <col min="9738" max="9740" width="7.140625" customWidth="1"/>
    <col min="9741" max="9741" width="8.28515625" customWidth="1"/>
    <col min="9742" max="9742" width="14.7109375" customWidth="1"/>
    <col min="9743" max="9743" width="8" customWidth="1"/>
    <col min="9744" max="9744" width="8.28515625" customWidth="1"/>
    <col min="9745" max="9745" width="8.7109375" customWidth="1"/>
    <col min="9746" max="9746" width="8" customWidth="1"/>
    <col min="9747" max="9747" width="15.140625" customWidth="1"/>
    <col min="9748" max="9748" width="7.140625" customWidth="1"/>
    <col min="9749" max="9749" width="8" customWidth="1"/>
    <col min="9750" max="9750" width="9.28515625" customWidth="1"/>
    <col min="9751" max="9752" width="7.140625" customWidth="1"/>
    <col min="9753" max="9753" width="9.5703125" customWidth="1"/>
    <col min="9754" max="9754" width="17.7109375" customWidth="1"/>
    <col min="9755" max="9755" width="7.140625" customWidth="1"/>
    <col min="9756" max="9756" width="10.140625" customWidth="1"/>
    <col min="9757" max="9757" width="18.28515625" customWidth="1"/>
    <col min="9758" max="9758" width="13.140625" customWidth="1"/>
    <col min="9759" max="9759" width="17.85546875" customWidth="1"/>
    <col min="9760" max="9760" width="15.85546875" customWidth="1"/>
    <col min="9761" max="9761" width="19.140625" customWidth="1"/>
    <col min="9762" max="9762" width="11.42578125" customWidth="1"/>
    <col min="9763" max="9763" width="11" customWidth="1"/>
    <col min="9764" max="9764" width="8.5703125" customWidth="1"/>
    <col min="9765" max="9765" width="7.140625" customWidth="1"/>
    <col min="9766" max="9766" width="8.85546875" customWidth="1"/>
    <col min="9767" max="9767" width="9.140625" customWidth="1"/>
    <col min="9984" max="9984" width="1.42578125" customWidth="1"/>
    <col min="9985" max="9985" width="28.85546875" customWidth="1"/>
    <col min="9986" max="9986" width="8.85546875" customWidth="1"/>
    <col min="9987" max="9987" width="15.140625" customWidth="1"/>
    <col min="9988" max="9988" width="8" customWidth="1"/>
    <col min="9989" max="9989" width="7.7109375" customWidth="1"/>
    <col min="9990" max="9990" width="8.85546875" customWidth="1"/>
    <col min="9991" max="9991" width="8" customWidth="1"/>
    <col min="9992" max="9992" width="8.42578125" customWidth="1"/>
    <col min="9993" max="9993" width="7.42578125" customWidth="1"/>
    <col min="9994" max="9996" width="7.140625" customWidth="1"/>
    <col min="9997" max="9997" width="8.28515625" customWidth="1"/>
    <col min="9998" max="9998" width="14.7109375" customWidth="1"/>
    <col min="9999" max="9999" width="8" customWidth="1"/>
    <col min="10000" max="10000" width="8.28515625" customWidth="1"/>
    <col min="10001" max="10001" width="8.7109375" customWidth="1"/>
    <col min="10002" max="10002" width="8" customWidth="1"/>
    <col min="10003" max="10003" width="15.140625" customWidth="1"/>
    <col min="10004" max="10004" width="7.140625" customWidth="1"/>
    <col min="10005" max="10005" width="8" customWidth="1"/>
    <col min="10006" max="10006" width="9.28515625" customWidth="1"/>
    <col min="10007" max="10008" width="7.140625" customWidth="1"/>
    <col min="10009" max="10009" width="9.5703125" customWidth="1"/>
    <col min="10010" max="10010" width="17.7109375" customWidth="1"/>
    <col min="10011" max="10011" width="7.140625" customWidth="1"/>
    <col min="10012" max="10012" width="10.140625" customWidth="1"/>
    <col min="10013" max="10013" width="18.28515625" customWidth="1"/>
    <col min="10014" max="10014" width="13.140625" customWidth="1"/>
    <col min="10015" max="10015" width="17.85546875" customWidth="1"/>
    <col min="10016" max="10016" width="15.85546875" customWidth="1"/>
    <col min="10017" max="10017" width="19.140625" customWidth="1"/>
    <col min="10018" max="10018" width="11.42578125" customWidth="1"/>
    <col min="10019" max="10019" width="11" customWidth="1"/>
    <col min="10020" max="10020" width="8.5703125" customWidth="1"/>
    <col min="10021" max="10021" width="7.140625" customWidth="1"/>
    <col min="10022" max="10022" width="8.85546875" customWidth="1"/>
    <col min="10023" max="10023" width="9.140625" customWidth="1"/>
    <col min="10240" max="10240" width="1.42578125" customWidth="1"/>
    <col min="10241" max="10241" width="28.85546875" customWidth="1"/>
    <col min="10242" max="10242" width="8.85546875" customWidth="1"/>
    <col min="10243" max="10243" width="15.140625" customWidth="1"/>
    <col min="10244" max="10244" width="8" customWidth="1"/>
    <col min="10245" max="10245" width="7.7109375" customWidth="1"/>
    <col min="10246" max="10246" width="8.85546875" customWidth="1"/>
    <col min="10247" max="10247" width="8" customWidth="1"/>
    <col min="10248" max="10248" width="8.42578125" customWidth="1"/>
    <col min="10249" max="10249" width="7.42578125" customWidth="1"/>
    <col min="10250" max="10252" width="7.140625" customWidth="1"/>
    <col min="10253" max="10253" width="8.28515625" customWidth="1"/>
    <col min="10254" max="10254" width="14.7109375" customWidth="1"/>
    <col min="10255" max="10255" width="8" customWidth="1"/>
    <col min="10256" max="10256" width="8.28515625" customWidth="1"/>
    <col min="10257" max="10257" width="8.7109375" customWidth="1"/>
    <col min="10258" max="10258" width="8" customWidth="1"/>
    <col min="10259" max="10259" width="15.140625" customWidth="1"/>
    <col min="10260" max="10260" width="7.140625" customWidth="1"/>
    <col min="10261" max="10261" width="8" customWidth="1"/>
    <col min="10262" max="10262" width="9.28515625" customWidth="1"/>
    <col min="10263" max="10264" width="7.140625" customWidth="1"/>
    <col min="10265" max="10265" width="9.5703125" customWidth="1"/>
    <col min="10266" max="10266" width="17.7109375" customWidth="1"/>
    <col min="10267" max="10267" width="7.140625" customWidth="1"/>
    <col min="10268" max="10268" width="10.140625" customWidth="1"/>
    <col min="10269" max="10269" width="18.28515625" customWidth="1"/>
    <col min="10270" max="10270" width="13.140625" customWidth="1"/>
    <col min="10271" max="10271" width="17.85546875" customWidth="1"/>
    <col min="10272" max="10272" width="15.85546875" customWidth="1"/>
    <col min="10273" max="10273" width="19.140625" customWidth="1"/>
    <col min="10274" max="10274" width="11.42578125" customWidth="1"/>
    <col min="10275" max="10275" width="11" customWidth="1"/>
    <col min="10276" max="10276" width="8.5703125" customWidth="1"/>
    <col min="10277" max="10277" width="7.140625" customWidth="1"/>
    <col min="10278" max="10278" width="8.85546875" customWidth="1"/>
    <col min="10279" max="10279" width="9.140625" customWidth="1"/>
    <col min="10496" max="10496" width="1.42578125" customWidth="1"/>
    <col min="10497" max="10497" width="28.85546875" customWidth="1"/>
    <col min="10498" max="10498" width="8.85546875" customWidth="1"/>
    <col min="10499" max="10499" width="15.140625" customWidth="1"/>
    <col min="10500" max="10500" width="8" customWidth="1"/>
    <col min="10501" max="10501" width="7.7109375" customWidth="1"/>
    <col min="10502" max="10502" width="8.85546875" customWidth="1"/>
    <col min="10503" max="10503" width="8" customWidth="1"/>
    <col min="10504" max="10504" width="8.42578125" customWidth="1"/>
    <col min="10505" max="10505" width="7.42578125" customWidth="1"/>
    <col min="10506" max="10508" width="7.140625" customWidth="1"/>
    <col min="10509" max="10509" width="8.28515625" customWidth="1"/>
    <col min="10510" max="10510" width="14.7109375" customWidth="1"/>
    <col min="10511" max="10511" width="8" customWidth="1"/>
    <col min="10512" max="10512" width="8.28515625" customWidth="1"/>
    <col min="10513" max="10513" width="8.7109375" customWidth="1"/>
    <col min="10514" max="10514" width="8" customWidth="1"/>
    <col min="10515" max="10515" width="15.140625" customWidth="1"/>
    <col min="10516" max="10516" width="7.140625" customWidth="1"/>
    <col min="10517" max="10517" width="8" customWidth="1"/>
    <col min="10518" max="10518" width="9.28515625" customWidth="1"/>
    <col min="10519" max="10520" width="7.140625" customWidth="1"/>
    <col min="10521" max="10521" width="9.5703125" customWidth="1"/>
    <col min="10522" max="10522" width="17.7109375" customWidth="1"/>
    <col min="10523" max="10523" width="7.140625" customWidth="1"/>
    <col min="10524" max="10524" width="10.140625" customWidth="1"/>
    <col min="10525" max="10525" width="18.28515625" customWidth="1"/>
    <col min="10526" max="10526" width="13.140625" customWidth="1"/>
    <col min="10527" max="10527" width="17.85546875" customWidth="1"/>
    <col min="10528" max="10528" width="15.85546875" customWidth="1"/>
    <col min="10529" max="10529" width="19.140625" customWidth="1"/>
    <col min="10530" max="10530" width="11.42578125" customWidth="1"/>
    <col min="10531" max="10531" width="11" customWidth="1"/>
    <col min="10532" max="10532" width="8.5703125" customWidth="1"/>
    <col min="10533" max="10533" width="7.140625" customWidth="1"/>
    <col min="10534" max="10534" width="8.85546875" customWidth="1"/>
    <col min="10535" max="10535" width="9.140625" customWidth="1"/>
    <col min="10752" max="10752" width="1.42578125" customWidth="1"/>
    <col min="10753" max="10753" width="28.85546875" customWidth="1"/>
    <col min="10754" max="10754" width="8.85546875" customWidth="1"/>
    <col min="10755" max="10755" width="15.140625" customWidth="1"/>
    <col min="10756" max="10756" width="8" customWidth="1"/>
    <col min="10757" max="10757" width="7.7109375" customWidth="1"/>
    <col min="10758" max="10758" width="8.85546875" customWidth="1"/>
    <col min="10759" max="10759" width="8" customWidth="1"/>
    <col min="10760" max="10760" width="8.42578125" customWidth="1"/>
    <col min="10761" max="10761" width="7.42578125" customWidth="1"/>
    <col min="10762" max="10764" width="7.140625" customWidth="1"/>
    <col min="10765" max="10765" width="8.28515625" customWidth="1"/>
    <col min="10766" max="10766" width="14.7109375" customWidth="1"/>
    <col min="10767" max="10767" width="8" customWidth="1"/>
    <col min="10768" max="10768" width="8.28515625" customWidth="1"/>
    <col min="10769" max="10769" width="8.7109375" customWidth="1"/>
    <col min="10770" max="10770" width="8" customWidth="1"/>
    <col min="10771" max="10771" width="15.140625" customWidth="1"/>
    <col min="10772" max="10772" width="7.140625" customWidth="1"/>
    <col min="10773" max="10773" width="8" customWidth="1"/>
    <col min="10774" max="10774" width="9.28515625" customWidth="1"/>
    <col min="10775" max="10776" width="7.140625" customWidth="1"/>
    <col min="10777" max="10777" width="9.5703125" customWidth="1"/>
    <col min="10778" max="10778" width="17.7109375" customWidth="1"/>
    <col min="10779" max="10779" width="7.140625" customWidth="1"/>
    <col min="10780" max="10780" width="10.140625" customWidth="1"/>
    <col min="10781" max="10781" width="18.28515625" customWidth="1"/>
    <col min="10782" max="10782" width="13.140625" customWidth="1"/>
    <col min="10783" max="10783" width="17.85546875" customWidth="1"/>
    <col min="10784" max="10784" width="15.85546875" customWidth="1"/>
    <col min="10785" max="10785" width="19.140625" customWidth="1"/>
    <col min="10786" max="10786" width="11.42578125" customWidth="1"/>
    <col min="10787" max="10787" width="11" customWidth="1"/>
    <col min="10788" max="10788" width="8.5703125" customWidth="1"/>
    <col min="10789" max="10789" width="7.140625" customWidth="1"/>
    <col min="10790" max="10790" width="8.85546875" customWidth="1"/>
    <col min="10791" max="10791" width="9.140625" customWidth="1"/>
    <col min="11008" max="11008" width="1.42578125" customWidth="1"/>
    <col min="11009" max="11009" width="28.85546875" customWidth="1"/>
    <col min="11010" max="11010" width="8.85546875" customWidth="1"/>
    <col min="11011" max="11011" width="15.140625" customWidth="1"/>
    <col min="11012" max="11012" width="8" customWidth="1"/>
    <col min="11013" max="11013" width="7.7109375" customWidth="1"/>
    <col min="11014" max="11014" width="8.85546875" customWidth="1"/>
    <col min="11015" max="11015" width="8" customWidth="1"/>
    <col min="11016" max="11016" width="8.42578125" customWidth="1"/>
    <col min="11017" max="11017" width="7.42578125" customWidth="1"/>
    <col min="11018" max="11020" width="7.140625" customWidth="1"/>
    <col min="11021" max="11021" width="8.28515625" customWidth="1"/>
    <col min="11022" max="11022" width="14.7109375" customWidth="1"/>
    <col min="11023" max="11023" width="8" customWidth="1"/>
    <col min="11024" max="11024" width="8.28515625" customWidth="1"/>
    <col min="11025" max="11025" width="8.7109375" customWidth="1"/>
    <col min="11026" max="11026" width="8" customWidth="1"/>
    <col min="11027" max="11027" width="15.140625" customWidth="1"/>
    <col min="11028" max="11028" width="7.140625" customWidth="1"/>
    <col min="11029" max="11029" width="8" customWidth="1"/>
    <col min="11030" max="11030" width="9.28515625" customWidth="1"/>
    <col min="11031" max="11032" width="7.140625" customWidth="1"/>
    <col min="11033" max="11033" width="9.5703125" customWidth="1"/>
    <col min="11034" max="11034" width="17.7109375" customWidth="1"/>
    <col min="11035" max="11035" width="7.140625" customWidth="1"/>
    <col min="11036" max="11036" width="10.140625" customWidth="1"/>
    <col min="11037" max="11037" width="18.28515625" customWidth="1"/>
    <col min="11038" max="11038" width="13.140625" customWidth="1"/>
    <col min="11039" max="11039" width="17.85546875" customWidth="1"/>
    <col min="11040" max="11040" width="15.85546875" customWidth="1"/>
    <col min="11041" max="11041" width="19.140625" customWidth="1"/>
    <col min="11042" max="11042" width="11.42578125" customWidth="1"/>
    <col min="11043" max="11043" width="11" customWidth="1"/>
    <col min="11044" max="11044" width="8.5703125" customWidth="1"/>
    <col min="11045" max="11045" width="7.140625" customWidth="1"/>
    <col min="11046" max="11046" width="8.85546875" customWidth="1"/>
    <col min="11047" max="11047" width="9.140625" customWidth="1"/>
    <col min="11264" max="11264" width="1.42578125" customWidth="1"/>
    <col min="11265" max="11265" width="28.85546875" customWidth="1"/>
    <col min="11266" max="11266" width="8.85546875" customWidth="1"/>
    <col min="11267" max="11267" width="15.140625" customWidth="1"/>
    <col min="11268" max="11268" width="8" customWidth="1"/>
    <col min="11269" max="11269" width="7.7109375" customWidth="1"/>
    <col min="11270" max="11270" width="8.85546875" customWidth="1"/>
    <col min="11271" max="11271" width="8" customWidth="1"/>
    <col min="11272" max="11272" width="8.42578125" customWidth="1"/>
    <col min="11273" max="11273" width="7.42578125" customWidth="1"/>
    <col min="11274" max="11276" width="7.140625" customWidth="1"/>
    <col min="11277" max="11277" width="8.28515625" customWidth="1"/>
    <col min="11278" max="11278" width="14.7109375" customWidth="1"/>
    <col min="11279" max="11279" width="8" customWidth="1"/>
    <col min="11280" max="11280" width="8.28515625" customWidth="1"/>
    <col min="11281" max="11281" width="8.7109375" customWidth="1"/>
    <col min="11282" max="11282" width="8" customWidth="1"/>
    <col min="11283" max="11283" width="15.140625" customWidth="1"/>
    <col min="11284" max="11284" width="7.140625" customWidth="1"/>
    <col min="11285" max="11285" width="8" customWidth="1"/>
    <col min="11286" max="11286" width="9.28515625" customWidth="1"/>
    <col min="11287" max="11288" width="7.140625" customWidth="1"/>
    <col min="11289" max="11289" width="9.5703125" customWidth="1"/>
    <col min="11290" max="11290" width="17.7109375" customWidth="1"/>
    <col min="11291" max="11291" width="7.140625" customWidth="1"/>
    <col min="11292" max="11292" width="10.140625" customWidth="1"/>
    <col min="11293" max="11293" width="18.28515625" customWidth="1"/>
    <col min="11294" max="11294" width="13.140625" customWidth="1"/>
    <col min="11295" max="11295" width="17.85546875" customWidth="1"/>
    <col min="11296" max="11296" width="15.85546875" customWidth="1"/>
    <col min="11297" max="11297" width="19.140625" customWidth="1"/>
    <col min="11298" max="11298" width="11.42578125" customWidth="1"/>
    <col min="11299" max="11299" width="11" customWidth="1"/>
    <col min="11300" max="11300" width="8.5703125" customWidth="1"/>
    <col min="11301" max="11301" width="7.140625" customWidth="1"/>
    <col min="11302" max="11302" width="8.85546875" customWidth="1"/>
    <col min="11303" max="11303" width="9.140625" customWidth="1"/>
    <col min="11520" max="11520" width="1.42578125" customWidth="1"/>
    <col min="11521" max="11521" width="28.85546875" customWidth="1"/>
    <col min="11522" max="11522" width="8.85546875" customWidth="1"/>
    <col min="11523" max="11523" width="15.140625" customWidth="1"/>
    <col min="11524" max="11524" width="8" customWidth="1"/>
    <col min="11525" max="11525" width="7.7109375" customWidth="1"/>
    <col min="11526" max="11526" width="8.85546875" customWidth="1"/>
    <col min="11527" max="11527" width="8" customWidth="1"/>
    <col min="11528" max="11528" width="8.42578125" customWidth="1"/>
    <col min="11529" max="11529" width="7.42578125" customWidth="1"/>
    <col min="11530" max="11532" width="7.140625" customWidth="1"/>
    <col min="11533" max="11533" width="8.28515625" customWidth="1"/>
    <col min="11534" max="11534" width="14.7109375" customWidth="1"/>
    <col min="11535" max="11535" width="8" customWidth="1"/>
    <col min="11536" max="11536" width="8.28515625" customWidth="1"/>
    <col min="11537" max="11537" width="8.7109375" customWidth="1"/>
    <col min="11538" max="11538" width="8" customWidth="1"/>
    <col min="11539" max="11539" width="15.140625" customWidth="1"/>
    <col min="11540" max="11540" width="7.140625" customWidth="1"/>
    <col min="11541" max="11541" width="8" customWidth="1"/>
    <col min="11542" max="11542" width="9.28515625" customWidth="1"/>
    <col min="11543" max="11544" width="7.140625" customWidth="1"/>
    <col min="11545" max="11545" width="9.5703125" customWidth="1"/>
    <col min="11546" max="11546" width="17.7109375" customWidth="1"/>
    <col min="11547" max="11547" width="7.140625" customWidth="1"/>
    <col min="11548" max="11548" width="10.140625" customWidth="1"/>
    <col min="11549" max="11549" width="18.28515625" customWidth="1"/>
    <col min="11550" max="11550" width="13.140625" customWidth="1"/>
    <col min="11551" max="11551" width="17.85546875" customWidth="1"/>
    <col min="11552" max="11552" width="15.85546875" customWidth="1"/>
    <col min="11553" max="11553" width="19.140625" customWidth="1"/>
    <col min="11554" max="11554" width="11.42578125" customWidth="1"/>
    <col min="11555" max="11555" width="11" customWidth="1"/>
    <col min="11556" max="11556" width="8.5703125" customWidth="1"/>
    <col min="11557" max="11557" width="7.140625" customWidth="1"/>
    <col min="11558" max="11558" width="8.85546875" customWidth="1"/>
    <col min="11559" max="11559" width="9.140625" customWidth="1"/>
    <col min="11776" max="11776" width="1.42578125" customWidth="1"/>
    <col min="11777" max="11777" width="28.85546875" customWidth="1"/>
    <col min="11778" max="11778" width="8.85546875" customWidth="1"/>
    <col min="11779" max="11779" width="15.140625" customWidth="1"/>
    <col min="11780" max="11780" width="8" customWidth="1"/>
    <col min="11781" max="11781" width="7.7109375" customWidth="1"/>
    <col min="11782" max="11782" width="8.85546875" customWidth="1"/>
    <col min="11783" max="11783" width="8" customWidth="1"/>
    <col min="11784" max="11784" width="8.42578125" customWidth="1"/>
    <col min="11785" max="11785" width="7.42578125" customWidth="1"/>
    <col min="11786" max="11788" width="7.140625" customWidth="1"/>
    <col min="11789" max="11789" width="8.28515625" customWidth="1"/>
    <col min="11790" max="11790" width="14.7109375" customWidth="1"/>
    <col min="11791" max="11791" width="8" customWidth="1"/>
    <col min="11792" max="11792" width="8.28515625" customWidth="1"/>
    <col min="11793" max="11793" width="8.7109375" customWidth="1"/>
    <col min="11794" max="11794" width="8" customWidth="1"/>
    <col min="11795" max="11795" width="15.140625" customWidth="1"/>
    <col min="11796" max="11796" width="7.140625" customWidth="1"/>
    <col min="11797" max="11797" width="8" customWidth="1"/>
    <col min="11798" max="11798" width="9.28515625" customWidth="1"/>
    <col min="11799" max="11800" width="7.140625" customWidth="1"/>
    <col min="11801" max="11801" width="9.5703125" customWidth="1"/>
    <col min="11802" max="11802" width="17.7109375" customWidth="1"/>
    <col min="11803" max="11803" width="7.140625" customWidth="1"/>
    <col min="11804" max="11804" width="10.140625" customWidth="1"/>
    <col min="11805" max="11805" width="18.28515625" customWidth="1"/>
    <col min="11806" max="11806" width="13.140625" customWidth="1"/>
    <col min="11807" max="11807" width="17.85546875" customWidth="1"/>
    <col min="11808" max="11808" width="15.85546875" customWidth="1"/>
    <col min="11809" max="11809" width="19.140625" customWidth="1"/>
    <col min="11810" max="11810" width="11.42578125" customWidth="1"/>
    <col min="11811" max="11811" width="11" customWidth="1"/>
    <col min="11812" max="11812" width="8.5703125" customWidth="1"/>
    <col min="11813" max="11813" width="7.140625" customWidth="1"/>
    <col min="11814" max="11814" width="8.85546875" customWidth="1"/>
    <col min="11815" max="11815" width="9.140625" customWidth="1"/>
    <col min="12032" max="12032" width="1.42578125" customWidth="1"/>
    <col min="12033" max="12033" width="28.85546875" customWidth="1"/>
    <col min="12034" max="12034" width="8.85546875" customWidth="1"/>
    <col min="12035" max="12035" width="15.140625" customWidth="1"/>
    <col min="12036" max="12036" width="8" customWidth="1"/>
    <col min="12037" max="12037" width="7.7109375" customWidth="1"/>
    <col min="12038" max="12038" width="8.85546875" customWidth="1"/>
    <col min="12039" max="12039" width="8" customWidth="1"/>
    <col min="12040" max="12040" width="8.42578125" customWidth="1"/>
    <col min="12041" max="12041" width="7.42578125" customWidth="1"/>
    <col min="12042" max="12044" width="7.140625" customWidth="1"/>
    <col min="12045" max="12045" width="8.28515625" customWidth="1"/>
    <col min="12046" max="12046" width="14.7109375" customWidth="1"/>
    <col min="12047" max="12047" width="8" customWidth="1"/>
    <col min="12048" max="12048" width="8.28515625" customWidth="1"/>
    <col min="12049" max="12049" width="8.7109375" customWidth="1"/>
    <col min="12050" max="12050" width="8" customWidth="1"/>
    <col min="12051" max="12051" width="15.140625" customWidth="1"/>
    <col min="12052" max="12052" width="7.140625" customWidth="1"/>
    <col min="12053" max="12053" width="8" customWidth="1"/>
    <col min="12054" max="12054" width="9.28515625" customWidth="1"/>
    <col min="12055" max="12056" width="7.140625" customWidth="1"/>
    <col min="12057" max="12057" width="9.5703125" customWidth="1"/>
    <col min="12058" max="12058" width="17.7109375" customWidth="1"/>
    <col min="12059" max="12059" width="7.140625" customWidth="1"/>
    <col min="12060" max="12060" width="10.140625" customWidth="1"/>
    <col min="12061" max="12061" width="18.28515625" customWidth="1"/>
    <col min="12062" max="12062" width="13.140625" customWidth="1"/>
    <col min="12063" max="12063" width="17.85546875" customWidth="1"/>
    <col min="12064" max="12064" width="15.85546875" customWidth="1"/>
    <col min="12065" max="12065" width="19.140625" customWidth="1"/>
    <col min="12066" max="12066" width="11.42578125" customWidth="1"/>
    <col min="12067" max="12067" width="11" customWidth="1"/>
    <col min="12068" max="12068" width="8.5703125" customWidth="1"/>
    <col min="12069" max="12069" width="7.140625" customWidth="1"/>
    <col min="12070" max="12070" width="8.85546875" customWidth="1"/>
    <col min="12071" max="12071" width="9.140625" customWidth="1"/>
    <col min="12288" max="12288" width="1.42578125" customWidth="1"/>
    <col min="12289" max="12289" width="28.85546875" customWidth="1"/>
    <col min="12290" max="12290" width="8.85546875" customWidth="1"/>
    <col min="12291" max="12291" width="15.140625" customWidth="1"/>
    <col min="12292" max="12292" width="8" customWidth="1"/>
    <col min="12293" max="12293" width="7.7109375" customWidth="1"/>
    <col min="12294" max="12294" width="8.85546875" customWidth="1"/>
    <col min="12295" max="12295" width="8" customWidth="1"/>
    <col min="12296" max="12296" width="8.42578125" customWidth="1"/>
    <col min="12297" max="12297" width="7.42578125" customWidth="1"/>
    <col min="12298" max="12300" width="7.140625" customWidth="1"/>
    <col min="12301" max="12301" width="8.28515625" customWidth="1"/>
    <col min="12302" max="12302" width="14.7109375" customWidth="1"/>
    <col min="12303" max="12303" width="8" customWidth="1"/>
    <col min="12304" max="12304" width="8.28515625" customWidth="1"/>
    <col min="12305" max="12305" width="8.7109375" customWidth="1"/>
    <col min="12306" max="12306" width="8" customWidth="1"/>
    <col min="12307" max="12307" width="15.140625" customWidth="1"/>
    <col min="12308" max="12308" width="7.140625" customWidth="1"/>
    <col min="12309" max="12309" width="8" customWidth="1"/>
    <col min="12310" max="12310" width="9.28515625" customWidth="1"/>
    <col min="12311" max="12312" width="7.140625" customWidth="1"/>
    <col min="12313" max="12313" width="9.5703125" customWidth="1"/>
    <col min="12314" max="12314" width="17.7109375" customWidth="1"/>
    <col min="12315" max="12315" width="7.140625" customWidth="1"/>
    <col min="12316" max="12316" width="10.140625" customWidth="1"/>
    <col min="12317" max="12317" width="18.28515625" customWidth="1"/>
    <col min="12318" max="12318" width="13.140625" customWidth="1"/>
    <col min="12319" max="12319" width="17.85546875" customWidth="1"/>
    <col min="12320" max="12320" width="15.85546875" customWidth="1"/>
    <col min="12321" max="12321" width="19.140625" customWidth="1"/>
    <col min="12322" max="12322" width="11.42578125" customWidth="1"/>
    <col min="12323" max="12323" width="11" customWidth="1"/>
    <col min="12324" max="12324" width="8.5703125" customWidth="1"/>
    <col min="12325" max="12325" width="7.140625" customWidth="1"/>
    <col min="12326" max="12326" width="8.85546875" customWidth="1"/>
    <col min="12327" max="12327" width="9.140625" customWidth="1"/>
    <col min="12544" max="12544" width="1.42578125" customWidth="1"/>
    <col min="12545" max="12545" width="28.85546875" customWidth="1"/>
    <col min="12546" max="12546" width="8.85546875" customWidth="1"/>
    <col min="12547" max="12547" width="15.140625" customWidth="1"/>
    <col min="12548" max="12548" width="8" customWidth="1"/>
    <col min="12549" max="12549" width="7.7109375" customWidth="1"/>
    <col min="12550" max="12550" width="8.85546875" customWidth="1"/>
    <col min="12551" max="12551" width="8" customWidth="1"/>
    <col min="12552" max="12552" width="8.42578125" customWidth="1"/>
    <col min="12553" max="12553" width="7.42578125" customWidth="1"/>
    <col min="12554" max="12556" width="7.140625" customWidth="1"/>
    <col min="12557" max="12557" width="8.28515625" customWidth="1"/>
    <col min="12558" max="12558" width="14.7109375" customWidth="1"/>
    <col min="12559" max="12559" width="8" customWidth="1"/>
    <col min="12560" max="12560" width="8.28515625" customWidth="1"/>
    <col min="12561" max="12561" width="8.7109375" customWidth="1"/>
    <col min="12562" max="12562" width="8" customWidth="1"/>
    <col min="12563" max="12563" width="15.140625" customWidth="1"/>
    <col min="12564" max="12564" width="7.140625" customWidth="1"/>
    <col min="12565" max="12565" width="8" customWidth="1"/>
    <col min="12566" max="12566" width="9.28515625" customWidth="1"/>
    <col min="12567" max="12568" width="7.140625" customWidth="1"/>
    <col min="12569" max="12569" width="9.5703125" customWidth="1"/>
    <col min="12570" max="12570" width="17.7109375" customWidth="1"/>
    <col min="12571" max="12571" width="7.140625" customWidth="1"/>
    <col min="12572" max="12572" width="10.140625" customWidth="1"/>
    <col min="12573" max="12573" width="18.28515625" customWidth="1"/>
    <col min="12574" max="12574" width="13.140625" customWidth="1"/>
    <col min="12575" max="12575" width="17.85546875" customWidth="1"/>
    <col min="12576" max="12576" width="15.85546875" customWidth="1"/>
    <col min="12577" max="12577" width="19.140625" customWidth="1"/>
    <col min="12578" max="12578" width="11.42578125" customWidth="1"/>
    <col min="12579" max="12579" width="11" customWidth="1"/>
    <col min="12580" max="12580" width="8.5703125" customWidth="1"/>
    <col min="12581" max="12581" width="7.140625" customWidth="1"/>
    <col min="12582" max="12582" width="8.85546875" customWidth="1"/>
    <col min="12583" max="12583" width="9.140625" customWidth="1"/>
    <col min="12800" max="12800" width="1.42578125" customWidth="1"/>
    <col min="12801" max="12801" width="28.85546875" customWidth="1"/>
    <col min="12802" max="12802" width="8.85546875" customWidth="1"/>
    <col min="12803" max="12803" width="15.140625" customWidth="1"/>
    <col min="12804" max="12804" width="8" customWidth="1"/>
    <col min="12805" max="12805" width="7.7109375" customWidth="1"/>
    <col min="12806" max="12806" width="8.85546875" customWidth="1"/>
    <col min="12807" max="12807" width="8" customWidth="1"/>
    <col min="12808" max="12808" width="8.42578125" customWidth="1"/>
    <col min="12809" max="12809" width="7.42578125" customWidth="1"/>
    <col min="12810" max="12812" width="7.140625" customWidth="1"/>
    <col min="12813" max="12813" width="8.28515625" customWidth="1"/>
    <col min="12814" max="12814" width="14.7109375" customWidth="1"/>
    <col min="12815" max="12815" width="8" customWidth="1"/>
    <col min="12816" max="12816" width="8.28515625" customWidth="1"/>
    <col min="12817" max="12817" width="8.7109375" customWidth="1"/>
    <col min="12818" max="12818" width="8" customWidth="1"/>
    <col min="12819" max="12819" width="15.140625" customWidth="1"/>
    <col min="12820" max="12820" width="7.140625" customWidth="1"/>
    <col min="12821" max="12821" width="8" customWidth="1"/>
    <col min="12822" max="12822" width="9.28515625" customWidth="1"/>
    <col min="12823" max="12824" width="7.140625" customWidth="1"/>
    <col min="12825" max="12825" width="9.5703125" customWidth="1"/>
    <col min="12826" max="12826" width="17.7109375" customWidth="1"/>
    <col min="12827" max="12827" width="7.140625" customWidth="1"/>
    <col min="12828" max="12828" width="10.140625" customWidth="1"/>
    <col min="12829" max="12829" width="18.28515625" customWidth="1"/>
    <col min="12830" max="12830" width="13.140625" customWidth="1"/>
    <col min="12831" max="12831" width="17.85546875" customWidth="1"/>
    <col min="12832" max="12832" width="15.85546875" customWidth="1"/>
    <col min="12833" max="12833" width="19.140625" customWidth="1"/>
    <col min="12834" max="12834" width="11.42578125" customWidth="1"/>
    <col min="12835" max="12835" width="11" customWidth="1"/>
    <col min="12836" max="12836" width="8.5703125" customWidth="1"/>
    <col min="12837" max="12837" width="7.140625" customWidth="1"/>
    <col min="12838" max="12838" width="8.85546875" customWidth="1"/>
    <col min="12839" max="12839" width="9.140625" customWidth="1"/>
    <col min="13056" max="13056" width="1.42578125" customWidth="1"/>
    <col min="13057" max="13057" width="28.85546875" customWidth="1"/>
    <col min="13058" max="13058" width="8.85546875" customWidth="1"/>
    <col min="13059" max="13059" width="15.140625" customWidth="1"/>
    <col min="13060" max="13060" width="8" customWidth="1"/>
    <col min="13061" max="13061" width="7.7109375" customWidth="1"/>
    <col min="13062" max="13062" width="8.85546875" customWidth="1"/>
    <col min="13063" max="13063" width="8" customWidth="1"/>
    <col min="13064" max="13064" width="8.42578125" customWidth="1"/>
    <col min="13065" max="13065" width="7.42578125" customWidth="1"/>
    <col min="13066" max="13068" width="7.140625" customWidth="1"/>
    <col min="13069" max="13069" width="8.28515625" customWidth="1"/>
    <col min="13070" max="13070" width="14.7109375" customWidth="1"/>
    <col min="13071" max="13071" width="8" customWidth="1"/>
    <col min="13072" max="13072" width="8.28515625" customWidth="1"/>
    <col min="13073" max="13073" width="8.7109375" customWidth="1"/>
    <col min="13074" max="13074" width="8" customWidth="1"/>
    <col min="13075" max="13075" width="15.140625" customWidth="1"/>
    <col min="13076" max="13076" width="7.140625" customWidth="1"/>
    <col min="13077" max="13077" width="8" customWidth="1"/>
    <col min="13078" max="13078" width="9.28515625" customWidth="1"/>
    <col min="13079" max="13080" width="7.140625" customWidth="1"/>
    <col min="13081" max="13081" width="9.5703125" customWidth="1"/>
    <col min="13082" max="13082" width="17.7109375" customWidth="1"/>
    <col min="13083" max="13083" width="7.140625" customWidth="1"/>
    <col min="13084" max="13084" width="10.140625" customWidth="1"/>
    <col min="13085" max="13085" width="18.28515625" customWidth="1"/>
    <col min="13086" max="13086" width="13.140625" customWidth="1"/>
    <col min="13087" max="13087" width="17.85546875" customWidth="1"/>
    <col min="13088" max="13088" width="15.85546875" customWidth="1"/>
    <col min="13089" max="13089" width="19.140625" customWidth="1"/>
    <col min="13090" max="13090" width="11.42578125" customWidth="1"/>
    <col min="13091" max="13091" width="11" customWidth="1"/>
    <col min="13092" max="13092" width="8.5703125" customWidth="1"/>
    <col min="13093" max="13093" width="7.140625" customWidth="1"/>
    <col min="13094" max="13094" width="8.85546875" customWidth="1"/>
    <col min="13095" max="13095" width="9.140625" customWidth="1"/>
    <col min="13312" max="13312" width="1.42578125" customWidth="1"/>
    <col min="13313" max="13313" width="28.85546875" customWidth="1"/>
    <col min="13314" max="13314" width="8.85546875" customWidth="1"/>
    <col min="13315" max="13315" width="15.140625" customWidth="1"/>
    <col min="13316" max="13316" width="8" customWidth="1"/>
    <col min="13317" max="13317" width="7.7109375" customWidth="1"/>
    <col min="13318" max="13318" width="8.85546875" customWidth="1"/>
    <col min="13319" max="13319" width="8" customWidth="1"/>
    <col min="13320" max="13320" width="8.42578125" customWidth="1"/>
    <col min="13321" max="13321" width="7.42578125" customWidth="1"/>
    <col min="13322" max="13324" width="7.140625" customWidth="1"/>
    <col min="13325" max="13325" width="8.28515625" customWidth="1"/>
    <col min="13326" max="13326" width="14.7109375" customWidth="1"/>
    <col min="13327" max="13327" width="8" customWidth="1"/>
    <col min="13328" max="13328" width="8.28515625" customWidth="1"/>
    <col min="13329" max="13329" width="8.7109375" customWidth="1"/>
    <col min="13330" max="13330" width="8" customWidth="1"/>
    <col min="13331" max="13331" width="15.140625" customWidth="1"/>
    <col min="13332" max="13332" width="7.140625" customWidth="1"/>
    <col min="13333" max="13333" width="8" customWidth="1"/>
    <col min="13334" max="13334" width="9.28515625" customWidth="1"/>
    <col min="13335" max="13336" width="7.140625" customWidth="1"/>
    <col min="13337" max="13337" width="9.5703125" customWidth="1"/>
    <col min="13338" max="13338" width="17.7109375" customWidth="1"/>
    <col min="13339" max="13339" width="7.140625" customWidth="1"/>
    <col min="13340" max="13340" width="10.140625" customWidth="1"/>
    <col min="13341" max="13341" width="18.28515625" customWidth="1"/>
    <col min="13342" max="13342" width="13.140625" customWidth="1"/>
    <col min="13343" max="13343" width="17.85546875" customWidth="1"/>
    <col min="13344" max="13344" width="15.85546875" customWidth="1"/>
    <col min="13345" max="13345" width="19.140625" customWidth="1"/>
    <col min="13346" max="13346" width="11.42578125" customWidth="1"/>
    <col min="13347" max="13347" width="11" customWidth="1"/>
    <col min="13348" max="13348" width="8.5703125" customWidth="1"/>
    <col min="13349" max="13349" width="7.140625" customWidth="1"/>
    <col min="13350" max="13350" width="8.85546875" customWidth="1"/>
    <col min="13351" max="13351" width="9.140625" customWidth="1"/>
    <col min="13568" max="13568" width="1.42578125" customWidth="1"/>
    <col min="13569" max="13569" width="28.85546875" customWidth="1"/>
    <col min="13570" max="13570" width="8.85546875" customWidth="1"/>
    <col min="13571" max="13571" width="15.140625" customWidth="1"/>
    <col min="13572" max="13572" width="8" customWidth="1"/>
    <col min="13573" max="13573" width="7.7109375" customWidth="1"/>
    <col min="13574" max="13574" width="8.85546875" customWidth="1"/>
    <col min="13575" max="13575" width="8" customWidth="1"/>
    <col min="13576" max="13576" width="8.42578125" customWidth="1"/>
    <col min="13577" max="13577" width="7.42578125" customWidth="1"/>
    <col min="13578" max="13580" width="7.140625" customWidth="1"/>
    <col min="13581" max="13581" width="8.28515625" customWidth="1"/>
    <col min="13582" max="13582" width="14.7109375" customWidth="1"/>
    <col min="13583" max="13583" width="8" customWidth="1"/>
    <col min="13584" max="13584" width="8.28515625" customWidth="1"/>
    <col min="13585" max="13585" width="8.7109375" customWidth="1"/>
    <col min="13586" max="13586" width="8" customWidth="1"/>
    <col min="13587" max="13587" width="15.140625" customWidth="1"/>
    <col min="13588" max="13588" width="7.140625" customWidth="1"/>
    <col min="13589" max="13589" width="8" customWidth="1"/>
    <col min="13590" max="13590" width="9.28515625" customWidth="1"/>
    <col min="13591" max="13592" width="7.140625" customWidth="1"/>
    <col min="13593" max="13593" width="9.5703125" customWidth="1"/>
    <col min="13594" max="13594" width="17.7109375" customWidth="1"/>
    <col min="13595" max="13595" width="7.140625" customWidth="1"/>
    <col min="13596" max="13596" width="10.140625" customWidth="1"/>
    <col min="13597" max="13597" width="18.28515625" customWidth="1"/>
    <col min="13598" max="13598" width="13.140625" customWidth="1"/>
    <col min="13599" max="13599" width="17.85546875" customWidth="1"/>
    <col min="13600" max="13600" width="15.85546875" customWidth="1"/>
    <col min="13601" max="13601" width="19.140625" customWidth="1"/>
    <col min="13602" max="13602" width="11.42578125" customWidth="1"/>
    <col min="13603" max="13603" width="11" customWidth="1"/>
    <col min="13604" max="13604" width="8.5703125" customWidth="1"/>
    <col min="13605" max="13605" width="7.140625" customWidth="1"/>
    <col min="13606" max="13606" width="8.85546875" customWidth="1"/>
    <col min="13607" max="13607" width="9.140625" customWidth="1"/>
    <col min="13824" max="13824" width="1.42578125" customWidth="1"/>
    <col min="13825" max="13825" width="28.85546875" customWidth="1"/>
    <col min="13826" max="13826" width="8.85546875" customWidth="1"/>
    <col min="13827" max="13827" width="15.140625" customWidth="1"/>
    <col min="13828" max="13828" width="8" customWidth="1"/>
    <col min="13829" max="13829" width="7.7109375" customWidth="1"/>
    <col min="13830" max="13830" width="8.85546875" customWidth="1"/>
    <col min="13831" max="13831" width="8" customWidth="1"/>
    <col min="13832" max="13832" width="8.42578125" customWidth="1"/>
    <col min="13833" max="13833" width="7.42578125" customWidth="1"/>
    <col min="13834" max="13836" width="7.140625" customWidth="1"/>
    <col min="13837" max="13837" width="8.28515625" customWidth="1"/>
    <col min="13838" max="13838" width="14.7109375" customWidth="1"/>
    <col min="13839" max="13839" width="8" customWidth="1"/>
    <col min="13840" max="13840" width="8.28515625" customWidth="1"/>
    <col min="13841" max="13841" width="8.7109375" customWidth="1"/>
    <col min="13842" max="13842" width="8" customWidth="1"/>
    <col min="13843" max="13843" width="15.140625" customWidth="1"/>
    <col min="13844" max="13844" width="7.140625" customWidth="1"/>
    <col min="13845" max="13845" width="8" customWidth="1"/>
    <col min="13846" max="13846" width="9.28515625" customWidth="1"/>
    <col min="13847" max="13848" width="7.140625" customWidth="1"/>
    <col min="13849" max="13849" width="9.5703125" customWidth="1"/>
    <col min="13850" max="13850" width="17.7109375" customWidth="1"/>
    <col min="13851" max="13851" width="7.140625" customWidth="1"/>
    <col min="13852" max="13852" width="10.140625" customWidth="1"/>
    <col min="13853" max="13853" width="18.28515625" customWidth="1"/>
    <col min="13854" max="13854" width="13.140625" customWidth="1"/>
    <col min="13855" max="13855" width="17.85546875" customWidth="1"/>
    <col min="13856" max="13856" width="15.85546875" customWidth="1"/>
    <col min="13857" max="13857" width="19.140625" customWidth="1"/>
    <col min="13858" max="13858" width="11.42578125" customWidth="1"/>
    <col min="13859" max="13859" width="11" customWidth="1"/>
    <col min="13860" max="13860" width="8.5703125" customWidth="1"/>
    <col min="13861" max="13861" width="7.140625" customWidth="1"/>
    <col min="13862" max="13862" width="8.85546875" customWidth="1"/>
    <col min="13863" max="13863" width="9.140625" customWidth="1"/>
    <col min="14080" max="14080" width="1.42578125" customWidth="1"/>
    <col min="14081" max="14081" width="28.85546875" customWidth="1"/>
    <col min="14082" max="14082" width="8.85546875" customWidth="1"/>
    <col min="14083" max="14083" width="15.140625" customWidth="1"/>
    <col min="14084" max="14084" width="8" customWidth="1"/>
    <col min="14085" max="14085" width="7.7109375" customWidth="1"/>
    <col min="14086" max="14086" width="8.85546875" customWidth="1"/>
    <col min="14087" max="14087" width="8" customWidth="1"/>
    <col min="14088" max="14088" width="8.42578125" customWidth="1"/>
    <col min="14089" max="14089" width="7.42578125" customWidth="1"/>
    <col min="14090" max="14092" width="7.140625" customWidth="1"/>
    <col min="14093" max="14093" width="8.28515625" customWidth="1"/>
    <col min="14094" max="14094" width="14.7109375" customWidth="1"/>
    <col min="14095" max="14095" width="8" customWidth="1"/>
    <col min="14096" max="14096" width="8.28515625" customWidth="1"/>
    <col min="14097" max="14097" width="8.7109375" customWidth="1"/>
    <col min="14098" max="14098" width="8" customWidth="1"/>
    <col min="14099" max="14099" width="15.140625" customWidth="1"/>
    <col min="14100" max="14100" width="7.140625" customWidth="1"/>
    <col min="14101" max="14101" width="8" customWidth="1"/>
    <col min="14102" max="14102" width="9.28515625" customWidth="1"/>
    <col min="14103" max="14104" width="7.140625" customWidth="1"/>
    <col min="14105" max="14105" width="9.5703125" customWidth="1"/>
    <col min="14106" max="14106" width="17.7109375" customWidth="1"/>
    <col min="14107" max="14107" width="7.140625" customWidth="1"/>
    <col min="14108" max="14108" width="10.140625" customWidth="1"/>
    <col min="14109" max="14109" width="18.28515625" customWidth="1"/>
    <col min="14110" max="14110" width="13.140625" customWidth="1"/>
    <col min="14111" max="14111" width="17.85546875" customWidth="1"/>
    <col min="14112" max="14112" width="15.85546875" customWidth="1"/>
    <col min="14113" max="14113" width="19.140625" customWidth="1"/>
    <col min="14114" max="14114" width="11.42578125" customWidth="1"/>
    <col min="14115" max="14115" width="11" customWidth="1"/>
    <col min="14116" max="14116" width="8.5703125" customWidth="1"/>
    <col min="14117" max="14117" width="7.140625" customWidth="1"/>
    <col min="14118" max="14118" width="8.85546875" customWidth="1"/>
    <col min="14119" max="14119" width="9.140625" customWidth="1"/>
    <col min="14336" max="14336" width="1.42578125" customWidth="1"/>
    <col min="14337" max="14337" width="28.85546875" customWidth="1"/>
    <col min="14338" max="14338" width="8.85546875" customWidth="1"/>
    <col min="14339" max="14339" width="15.140625" customWidth="1"/>
    <col min="14340" max="14340" width="8" customWidth="1"/>
    <col min="14341" max="14341" width="7.7109375" customWidth="1"/>
    <col min="14342" max="14342" width="8.85546875" customWidth="1"/>
    <col min="14343" max="14343" width="8" customWidth="1"/>
    <col min="14344" max="14344" width="8.42578125" customWidth="1"/>
    <col min="14345" max="14345" width="7.42578125" customWidth="1"/>
    <col min="14346" max="14348" width="7.140625" customWidth="1"/>
    <col min="14349" max="14349" width="8.28515625" customWidth="1"/>
    <col min="14350" max="14350" width="14.7109375" customWidth="1"/>
    <col min="14351" max="14351" width="8" customWidth="1"/>
    <col min="14352" max="14352" width="8.28515625" customWidth="1"/>
    <col min="14353" max="14353" width="8.7109375" customWidth="1"/>
    <col min="14354" max="14354" width="8" customWidth="1"/>
    <col min="14355" max="14355" width="15.140625" customWidth="1"/>
    <col min="14356" max="14356" width="7.140625" customWidth="1"/>
    <col min="14357" max="14357" width="8" customWidth="1"/>
    <col min="14358" max="14358" width="9.28515625" customWidth="1"/>
    <col min="14359" max="14360" width="7.140625" customWidth="1"/>
    <col min="14361" max="14361" width="9.5703125" customWidth="1"/>
    <col min="14362" max="14362" width="17.7109375" customWidth="1"/>
    <col min="14363" max="14363" width="7.140625" customWidth="1"/>
    <col min="14364" max="14364" width="10.140625" customWidth="1"/>
    <col min="14365" max="14365" width="18.28515625" customWidth="1"/>
    <col min="14366" max="14366" width="13.140625" customWidth="1"/>
    <col min="14367" max="14367" width="17.85546875" customWidth="1"/>
    <col min="14368" max="14368" width="15.85546875" customWidth="1"/>
    <col min="14369" max="14369" width="19.140625" customWidth="1"/>
    <col min="14370" max="14370" width="11.42578125" customWidth="1"/>
    <col min="14371" max="14371" width="11" customWidth="1"/>
    <col min="14372" max="14372" width="8.5703125" customWidth="1"/>
    <col min="14373" max="14373" width="7.140625" customWidth="1"/>
    <col min="14374" max="14374" width="8.85546875" customWidth="1"/>
    <col min="14375" max="14375" width="9.140625" customWidth="1"/>
    <col min="14592" max="14592" width="1.42578125" customWidth="1"/>
    <col min="14593" max="14593" width="28.85546875" customWidth="1"/>
    <col min="14594" max="14594" width="8.85546875" customWidth="1"/>
    <col min="14595" max="14595" width="15.140625" customWidth="1"/>
    <col min="14596" max="14596" width="8" customWidth="1"/>
    <col min="14597" max="14597" width="7.7109375" customWidth="1"/>
    <col min="14598" max="14598" width="8.85546875" customWidth="1"/>
    <col min="14599" max="14599" width="8" customWidth="1"/>
    <col min="14600" max="14600" width="8.42578125" customWidth="1"/>
    <col min="14601" max="14601" width="7.42578125" customWidth="1"/>
    <col min="14602" max="14604" width="7.140625" customWidth="1"/>
    <col min="14605" max="14605" width="8.28515625" customWidth="1"/>
    <col min="14606" max="14606" width="14.7109375" customWidth="1"/>
    <col min="14607" max="14607" width="8" customWidth="1"/>
    <col min="14608" max="14608" width="8.28515625" customWidth="1"/>
    <col min="14609" max="14609" width="8.7109375" customWidth="1"/>
    <col min="14610" max="14610" width="8" customWidth="1"/>
    <col min="14611" max="14611" width="15.140625" customWidth="1"/>
    <col min="14612" max="14612" width="7.140625" customWidth="1"/>
    <col min="14613" max="14613" width="8" customWidth="1"/>
    <col min="14614" max="14614" width="9.28515625" customWidth="1"/>
    <col min="14615" max="14616" width="7.140625" customWidth="1"/>
    <col min="14617" max="14617" width="9.5703125" customWidth="1"/>
    <col min="14618" max="14618" width="17.7109375" customWidth="1"/>
    <col min="14619" max="14619" width="7.140625" customWidth="1"/>
    <col min="14620" max="14620" width="10.140625" customWidth="1"/>
    <col min="14621" max="14621" width="18.28515625" customWidth="1"/>
    <col min="14622" max="14622" width="13.140625" customWidth="1"/>
    <col min="14623" max="14623" width="17.85546875" customWidth="1"/>
    <col min="14624" max="14624" width="15.85546875" customWidth="1"/>
    <col min="14625" max="14625" width="19.140625" customWidth="1"/>
    <col min="14626" max="14626" width="11.42578125" customWidth="1"/>
    <col min="14627" max="14627" width="11" customWidth="1"/>
    <col min="14628" max="14628" width="8.5703125" customWidth="1"/>
    <col min="14629" max="14629" width="7.140625" customWidth="1"/>
    <col min="14630" max="14630" width="8.85546875" customWidth="1"/>
    <col min="14631" max="14631" width="9.140625" customWidth="1"/>
    <col min="14848" max="14848" width="1.42578125" customWidth="1"/>
    <col min="14849" max="14849" width="28.85546875" customWidth="1"/>
    <col min="14850" max="14850" width="8.85546875" customWidth="1"/>
    <col min="14851" max="14851" width="15.140625" customWidth="1"/>
    <col min="14852" max="14852" width="8" customWidth="1"/>
    <col min="14853" max="14853" width="7.7109375" customWidth="1"/>
    <col min="14854" max="14854" width="8.85546875" customWidth="1"/>
    <col min="14855" max="14855" width="8" customWidth="1"/>
    <col min="14856" max="14856" width="8.42578125" customWidth="1"/>
    <col min="14857" max="14857" width="7.42578125" customWidth="1"/>
    <col min="14858" max="14860" width="7.140625" customWidth="1"/>
    <col min="14861" max="14861" width="8.28515625" customWidth="1"/>
    <col min="14862" max="14862" width="14.7109375" customWidth="1"/>
    <col min="14863" max="14863" width="8" customWidth="1"/>
    <col min="14864" max="14864" width="8.28515625" customWidth="1"/>
    <col min="14865" max="14865" width="8.7109375" customWidth="1"/>
    <col min="14866" max="14866" width="8" customWidth="1"/>
    <col min="14867" max="14867" width="15.140625" customWidth="1"/>
    <col min="14868" max="14868" width="7.140625" customWidth="1"/>
    <col min="14869" max="14869" width="8" customWidth="1"/>
    <col min="14870" max="14870" width="9.28515625" customWidth="1"/>
    <col min="14871" max="14872" width="7.140625" customWidth="1"/>
    <col min="14873" max="14873" width="9.5703125" customWidth="1"/>
    <col min="14874" max="14874" width="17.7109375" customWidth="1"/>
    <col min="14875" max="14875" width="7.140625" customWidth="1"/>
    <col min="14876" max="14876" width="10.140625" customWidth="1"/>
    <col min="14877" max="14877" width="18.28515625" customWidth="1"/>
    <col min="14878" max="14878" width="13.140625" customWidth="1"/>
    <col min="14879" max="14879" width="17.85546875" customWidth="1"/>
    <col min="14880" max="14880" width="15.85546875" customWidth="1"/>
    <col min="14881" max="14881" width="19.140625" customWidth="1"/>
    <col min="14882" max="14882" width="11.42578125" customWidth="1"/>
    <col min="14883" max="14883" width="11" customWidth="1"/>
    <col min="14884" max="14884" width="8.5703125" customWidth="1"/>
    <col min="14885" max="14885" width="7.140625" customWidth="1"/>
    <col min="14886" max="14886" width="8.85546875" customWidth="1"/>
    <col min="14887" max="14887" width="9.140625" customWidth="1"/>
    <col min="15104" max="15104" width="1.42578125" customWidth="1"/>
    <col min="15105" max="15105" width="28.85546875" customWidth="1"/>
    <col min="15106" max="15106" width="8.85546875" customWidth="1"/>
    <col min="15107" max="15107" width="15.140625" customWidth="1"/>
    <col min="15108" max="15108" width="8" customWidth="1"/>
    <col min="15109" max="15109" width="7.7109375" customWidth="1"/>
    <col min="15110" max="15110" width="8.85546875" customWidth="1"/>
    <col min="15111" max="15111" width="8" customWidth="1"/>
    <col min="15112" max="15112" width="8.42578125" customWidth="1"/>
    <col min="15113" max="15113" width="7.42578125" customWidth="1"/>
    <col min="15114" max="15116" width="7.140625" customWidth="1"/>
    <col min="15117" max="15117" width="8.28515625" customWidth="1"/>
    <col min="15118" max="15118" width="14.7109375" customWidth="1"/>
    <col min="15119" max="15119" width="8" customWidth="1"/>
    <col min="15120" max="15120" width="8.28515625" customWidth="1"/>
    <col min="15121" max="15121" width="8.7109375" customWidth="1"/>
    <col min="15122" max="15122" width="8" customWidth="1"/>
    <col min="15123" max="15123" width="15.140625" customWidth="1"/>
    <col min="15124" max="15124" width="7.140625" customWidth="1"/>
    <col min="15125" max="15125" width="8" customWidth="1"/>
    <col min="15126" max="15126" width="9.28515625" customWidth="1"/>
    <col min="15127" max="15128" width="7.140625" customWidth="1"/>
    <col min="15129" max="15129" width="9.5703125" customWidth="1"/>
    <col min="15130" max="15130" width="17.7109375" customWidth="1"/>
    <col min="15131" max="15131" width="7.140625" customWidth="1"/>
    <col min="15132" max="15132" width="10.140625" customWidth="1"/>
    <col min="15133" max="15133" width="18.28515625" customWidth="1"/>
    <col min="15134" max="15134" width="13.140625" customWidth="1"/>
    <col min="15135" max="15135" width="17.85546875" customWidth="1"/>
    <col min="15136" max="15136" width="15.85546875" customWidth="1"/>
    <col min="15137" max="15137" width="19.140625" customWidth="1"/>
    <col min="15138" max="15138" width="11.42578125" customWidth="1"/>
    <col min="15139" max="15139" width="11" customWidth="1"/>
    <col min="15140" max="15140" width="8.5703125" customWidth="1"/>
    <col min="15141" max="15141" width="7.140625" customWidth="1"/>
    <col min="15142" max="15142" width="8.85546875" customWidth="1"/>
    <col min="15143" max="15143" width="9.140625" customWidth="1"/>
    <col min="15360" max="15360" width="1.42578125" customWidth="1"/>
    <col min="15361" max="15361" width="28.85546875" customWidth="1"/>
    <col min="15362" max="15362" width="8.85546875" customWidth="1"/>
    <col min="15363" max="15363" width="15.140625" customWidth="1"/>
    <col min="15364" max="15364" width="8" customWidth="1"/>
    <col min="15365" max="15365" width="7.7109375" customWidth="1"/>
    <col min="15366" max="15366" width="8.85546875" customWidth="1"/>
    <col min="15367" max="15367" width="8" customWidth="1"/>
    <col min="15368" max="15368" width="8.42578125" customWidth="1"/>
    <col min="15369" max="15369" width="7.42578125" customWidth="1"/>
    <col min="15370" max="15372" width="7.140625" customWidth="1"/>
    <col min="15373" max="15373" width="8.28515625" customWidth="1"/>
    <col min="15374" max="15374" width="14.7109375" customWidth="1"/>
    <col min="15375" max="15375" width="8" customWidth="1"/>
    <col min="15376" max="15376" width="8.28515625" customWidth="1"/>
    <col min="15377" max="15377" width="8.7109375" customWidth="1"/>
    <col min="15378" max="15378" width="8" customWidth="1"/>
    <col min="15379" max="15379" width="15.140625" customWidth="1"/>
    <col min="15380" max="15380" width="7.140625" customWidth="1"/>
    <col min="15381" max="15381" width="8" customWidth="1"/>
    <col min="15382" max="15382" width="9.28515625" customWidth="1"/>
    <col min="15383" max="15384" width="7.140625" customWidth="1"/>
    <col min="15385" max="15385" width="9.5703125" customWidth="1"/>
    <col min="15386" max="15386" width="17.7109375" customWidth="1"/>
    <col min="15387" max="15387" width="7.140625" customWidth="1"/>
    <col min="15388" max="15388" width="10.140625" customWidth="1"/>
    <col min="15389" max="15389" width="18.28515625" customWidth="1"/>
    <col min="15390" max="15390" width="13.140625" customWidth="1"/>
    <col min="15391" max="15391" width="17.85546875" customWidth="1"/>
    <col min="15392" max="15392" width="15.85546875" customWidth="1"/>
    <col min="15393" max="15393" width="19.140625" customWidth="1"/>
    <col min="15394" max="15394" width="11.42578125" customWidth="1"/>
    <col min="15395" max="15395" width="11" customWidth="1"/>
    <col min="15396" max="15396" width="8.5703125" customWidth="1"/>
    <col min="15397" max="15397" width="7.140625" customWidth="1"/>
    <col min="15398" max="15398" width="8.85546875" customWidth="1"/>
    <col min="15399" max="15399" width="9.140625" customWidth="1"/>
    <col min="15616" max="15616" width="1.42578125" customWidth="1"/>
    <col min="15617" max="15617" width="28.85546875" customWidth="1"/>
    <col min="15618" max="15618" width="8.85546875" customWidth="1"/>
    <col min="15619" max="15619" width="15.140625" customWidth="1"/>
    <col min="15620" max="15620" width="8" customWidth="1"/>
    <col min="15621" max="15621" width="7.7109375" customWidth="1"/>
    <col min="15622" max="15622" width="8.85546875" customWidth="1"/>
    <col min="15623" max="15623" width="8" customWidth="1"/>
    <col min="15624" max="15624" width="8.42578125" customWidth="1"/>
    <col min="15625" max="15625" width="7.42578125" customWidth="1"/>
    <col min="15626" max="15628" width="7.140625" customWidth="1"/>
    <col min="15629" max="15629" width="8.28515625" customWidth="1"/>
    <col min="15630" max="15630" width="14.7109375" customWidth="1"/>
    <col min="15631" max="15631" width="8" customWidth="1"/>
    <col min="15632" max="15632" width="8.28515625" customWidth="1"/>
    <col min="15633" max="15633" width="8.7109375" customWidth="1"/>
    <col min="15634" max="15634" width="8" customWidth="1"/>
    <col min="15635" max="15635" width="15.140625" customWidth="1"/>
    <col min="15636" max="15636" width="7.140625" customWidth="1"/>
    <col min="15637" max="15637" width="8" customWidth="1"/>
    <col min="15638" max="15638" width="9.28515625" customWidth="1"/>
    <col min="15639" max="15640" width="7.140625" customWidth="1"/>
    <col min="15641" max="15641" width="9.5703125" customWidth="1"/>
    <col min="15642" max="15642" width="17.7109375" customWidth="1"/>
    <col min="15643" max="15643" width="7.140625" customWidth="1"/>
    <col min="15644" max="15644" width="10.140625" customWidth="1"/>
    <col min="15645" max="15645" width="18.28515625" customWidth="1"/>
    <col min="15646" max="15646" width="13.140625" customWidth="1"/>
    <col min="15647" max="15647" width="17.85546875" customWidth="1"/>
    <col min="15648" max="15648" width="15.85546875" customWidth="1"/>
    <col min="15649" max="15649" width="19.140625" customWidth="1"/>
    <col min="15650" max="15650" width="11.42578125" customWidth="1"/>
    <col min="15651" max="15651" width="11" customWidth="1"/>
    <col min="15652" max="15652" width="8.5703125" customWidth="1"/>
    <col min="15653" max="15653" width="7.140625" customWidth="1"/>
    <col min="15654" max="15654" width="8.85546875" customWidth="1"/>
    <col min="15655" max="15655" width="9.140625" customWidth="1"/>
    <col min="15872" max="15872" width="1.42578125" customWidth="1"/>
    <col min="15873" max="15873" width="28.85546875" customWidth="1"/>
    <col min="15874" max="15874" width="8.85546875" customWidth="1"/>
    <col min="15875" max="15875" width="15.140625" customWidth="1"/>
    <col min="15876" max="15876" width="8" customWidth="1"/>
    <col min="15877" max="15877" width="7.7109375" customWidth="1"/>
    <col min="15878" max="15878" width="8.85546875" customWidth="1"/>
    <col min="15879" max="15879" width="8" customWidth="1"/>
    <col min="15880" max="15880" width="8.42578125" customWidth="1"/>
    <col min="15881" max="15881" width="7.42578125" customWidth="1"/>
    <col min="15882" max="15884" width="7.140625" customWidth="1"/>
    <col min="15885" max="15885" width="8.28515625" customWidth="1"/>
    <col min="15886" max="15886" width="14.7109375" customWidth="1"/>
    <col min="15887" max="15887" width="8" customWidth="1"/>
    <col min="15888" max="15888" width="8.28515625" customWidth="1"/>
    <col min="15889" max="15889" width="8.7109375" customWidth="1"/>
    <col min="15890" max="15890" width="8" customWidth="1"/>
    <col min="15891" max="15891" width="15.140625" customWidth="1"/>
    <col min="15892" max="15892" width="7.140625" customWidth="1"/>
    <col min="15893" max="15893" width="8" customWidth="1"/>
    <col min="15894" max="15894" width="9.28515625" customWidth="1"/>
    <col min="15895" max="15896" width="7.140625" customWidth="1"/>
    <col min="15897" max="15897" width="9.5703125" customWidth="1"/>
    <col min="15898" max="15898" width="17.7109375" customWidth="1"/>
    <col min="15899" max="15899" width="7.140625" customWidth="1"/>
    <col min="15900" max="15900" width="10.140625" customWidth="1"/>
    <col min="15901" max="15901" width="18.28515625" customWidth="1"/>
    <col min="15902" max="15902" width="13.140625" customWidth="1"/>
    <col min="15903" max="15903" width="17.85546875" customWidth="1"/>
    <col min="15904" max="15904" width="15.85546875" customWidth="1"/>
    <col min="15905" max="15905" width="19.140625" customWidth="1"/>
    <col min="15906" max="15906" width="11.42578125" customWidth="1"/>
    <col min="15907" max="15907" width="11" customWidth="1"/>
    <col min="15908" max="15908" width="8.5703125" customWidth="1"/>
    <col min="15909" max="15909" width="7.140625" customWidth="1"/>
    <col min="15910" max="15910" width="8.85546875" customWidth="1"/>
    <col min="15911" max="15911" width="9.140625" customWidth="1"/>
    <col min="16128" max="16128" width="1.42578125" customWidth="1"/>
    <col min="16129" max="16129" width="28.85546875" customWidth="1"/>
    <col min="16130" max="16130" width="8.85546875" customWidth="1"/>
    <col min="16131" max="16131" width="15.140625" customWidth="1"/>
    <col min="16132" max="16132" width="8" customWidth="1"/>
    <col min="16133" max="16133" width="7.7109375" customWidth="1"/>
    <col min="16134" max="16134" width="8.85546875" customWidth="1"/>
    <col min="16135" max="16135" width="8" customWidth="1"/>
    <col min="16136" max="16136" width="8.42578125" customWidth="1"/>
    <col min="16137" max="16137" width="7.42578125" customWidth="1"/>
    <col min="16138" max="16140" width="7.140625" customWidth="1"/>
    <col min="16141" max="16141" width="8.28515625" customWidth="1"/>
    <col min="16142" max="16142" width="14.7109375" customWidth="1"/>
    <col min="16143" max="16143" width="8" customWidth="1"/>
    <col min="16144" max="16144" width="8.28515625" customWidth="1"/>
    <col min="16145" max="16145" width="8.7109375" customWidth="1"/>
    <col min="16146" max="16146" width="8" customWidth="1"/>
    <col min="16147" max="16147" width="15.140625" customWidth="1"/>
    <col min="16148" max="16148" width="7.140625" customWidth="1"/>
    <col min="16149" max="16149" width="8" customWidth="1"/>
    <col min="16150" max="16150" width="9.28515625" customWidth="1"/>
    <col min="16151" max="16152" width="7.140625" customWidth="1"/>
    <col min="16153" max="16153" width="9.5703125" customWidth="1"/>
    <col min="16154" max="16154" width="17.7109375" customWidth="1"/>
    <col min="16155" max="16155" width="7.140625" customWidth="1"/>
    <col min="16156" max="16156" width="10.140625" customWidth="1"/>
    <col min="16157" max="16157" width="18.28515625" customWidth="1"/>
    <col min="16158" max="16158" width="13.140625" customWidth="1"/>
    <col min="16159" max="16159" width="17.85546875" customWidth="1"/>
    <col min="16160" max="16160" width="15.85546875" customWidth="1"/>
    <col min="16161" max="16161" width="19.140625" customWidth="1"/>
    <col min="16162" max="16162" width="11.42578125" customWidth="1"/>
    <col min="16163" max="16163" width="11" customWidth="1"/>
    <col min="16164" max="16164" width="8.5703125" customWidth="1"/>
    <col min="16165" max="16165" width="7.140625" customWidth="1"/>
    <col min="16166" max="16166" width="8.85546875" customWidth="1"/>
    <col min="16167" max="16167" width="9.140625" customWidth="1"/>
  </cols>
  <sheetData>
    <row r="1" spans="1:39" ht="13.5" thickBot="1" x14ac:dyDescent="0.25"/>
    <row r="2" spans="1:39" ht="13.5" thickBot="1" x14ac:dyDescent="0.25">
      <c r="B2" s="21" t="s">
        <v>38</v>
      </c>
      <c r="C2" s="22" t="s">
        <v>38</v>
      </c>
      <c r="D2" s="22" t="s">
        <v>38</v>
      </c>
      <c r="E2" s="22" t="s">
        <v>38</v>
      </c>
      <c r="F2" s="22" t="s">
        <v>38</v>
      </c>
      <c r="G2" s="22" t="s">
        <v>38</v>
      </c>
      <c r="H2" s="22" t="s">
        <v>38</v>
      </c>
      <c r="I2" s="22" t="s">
        <v>38</v>
      </c>
      <c r="J2" s="22" t="s">
        <v>38</v>
      </c>
      <c r="K2" s="22" t="s">
        <v>38</v>
      </c>
      <c r="L2" s="22" t="s">
        <v>38</v>
      </c>
      <c r="M2" s="22" t="s">
        <v>38</v>
      </c>
      <c r="N2" s="22" t="s">
        <v>38</v>
      </c>
      <c r="O2" s="22" t="s">
        <v>38</v>
      </c>
      <c r="P2" s="22" t="s">
        <v>38</v>
      </c>
      <c r="Q2" s="22" t="s">
        <v>38</v>
      </c>
      <c r="R2" s="22" t="s">
        <v>38</v>
      </c>
      <c r="S2" s="22" t="s">
        <v>38</v>
      </c>
      <c r="T2" s="22" t="s">
        <v>38</v>
      </c>
      <c r="U2" s="22" t="s">
        <v>38</v>
      </c>
      <c r="V2" s="22" t="s">
        <v>38</v>
      </c>
      <c r="W2" s="22" t="s">
        <v>38</v>
      </c>
      <c r="X2" s="22" t="s">
        <v>38</v>
      </c>
      <c r="Y2" s="22" t="s">
        <v>38</v>
      </c>
      <c r="Z2" s="22" t="s">
        <v>38</v>
      </c>
      <c r="AA2" s="22" t="s">
        <v>38</v>
      </c>
      <c r="AB2" s="22" t="s">
        <v>38</v>
      </c>
      <c r="AC2" s="22" t="s">
        <v>38</v>
      </c>
      <c r="AD2" s="22" t="s">
        <v>38</v>
      </c>
      <c r="AE2" s="22" t="s">
        <v>38</v>
      </c>
      <c r="AF2" s="22" t="s">
        <v>38</v>
      </c>
      <c r="AG2" s="22" t="s">
        <v>38</v>
      </c>
      <c r="AH2" s="22" t="s">
        <v>38</v>
      </c>
      <c r="AI2" s="22" t="s">
        <v>38</v>
      </c>
      <c r="AJ2" s="22" t="s">
        <v>38</v>
      </c>
      <c r="AK2" s="22" t="s">
        <v>38</v>
      </c>
      <c r="AL2" s="22" t="s">
        <v>38</v>
      </c>
      <c r="AM2" s="23" t="s">
        <v>38</v>
      </c>
    </row>
    <row r="3" spans="1:39" s="8" customFormat="1" ht="15.6" customHeight="1" x14ac:dyDescent="0.2">
      <c r="A3" s="7"/>
      <c r="B3" s="24" t="s">
        <v>56</v>
      </c>
      <c r="C3" s="18" t="s">
        <v>57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20"/>
    </row>
    <row r="4" spans="1:39" s="8" customFormat="1" ht="15.6" customHeight="1" x14ac:dyDescent="0.2">
      <c r="A4" s="7"/>
      <c r="B4" s="25"/>
      <c r="C4" s="10" t="s">
        <v>0</v>
      </c>
      <c r="D4" s="10" t="s">
        <v>1</v>
      </c>
      <c r="E4" s="10" t="s">
        <v>2</v>
      </c>
      <c r="F4" s="10" t="s">
        <v>3</v>
      </c>
      <c r="G4" s="10" t="s">
        <v>4</v>
      </c>
      <c r="H4" s="10" t="s">
        <v>5</v>
      </c>
      <c r="I4" s="10" t="s">
        <v>6</v>
      </c>
      <c r="J4" s="10" t="s">
        <v>7</v>
      </c>
      <c r="K4" s="10" t="s">
        <v>8</v>
      </c>
      <c r="L4" s="10" t="s">
        <v>9</v>
      </c>
      <c r="M4" s="10" t="s">
        <v>10</v>
      </c>
      <c r="N4" s="10" t="s">
        <v>11</v>
      </c>
      <c r="O4" s="10" t="s">
        <v>12</v>
      </c>
      <c r="P4" s="10" t="s">
        <v>13</v>
      </c>
      <c r="Q4" s="10" t="s">
        <v>14</v>
      </c>
      <c r="R4" s="10" t="s">
        <v>15</v>
      </c>
      <c r="S4" s="10" t="s">
        <v>16</v>
      </c>
      <c r="T4" s="10" t="s">
        <v>17</v>
      </c>
      <c r="U4" s="10" t="s">
        <v>18</v>
      </c>
      <c r="V4" s="10" t="s">
        <v>19</v>
      </c>
      <c r="W4" s="10" t="s">
        <v>20</v>
      </c>
      <c r="X4" s="10" t="s">
        <v>21</v>
      </c>
      <c r="Y4" s="10" t="s">
        <v>22</v>
      </c>
      <c r="Z4" s="10" t="s">
        <v>23</v>
      </c>
      <c r="AA4" s="10" t="s">
        <v>24</v>
      </c>
      <c r="AB4" s="10" t="s">
        <v>25</v>
      </c>
      <c r="AC4" s="10" t="s">
        <v>26</v>
      </c>
      <c r="AD4" s="10" t="s">
        <v>27</v>
      </c>
      <c r="AE4" s="10" t="s">
        <v>28</v>
      </c>
      <c r="AF4" s="10" t="s">
        <v>29</v>
      </c>
      <c r="AG4" s="10" t="s">
        <v>30</v>
      </c>
      <c r="AH4" s="10" t="s">
        <v>31</v>
      </c>
      <c r="AI4" s="10" t="s">
        <v>32</v>
      </c>
      <c r="AJ4" s="10" t="s">
        <v>33</v>
      </c>
      <c r="AK4" s="10" t="s">
        <v>34</v>
      </c>
      <c r="AL4" s="10" t="s">
        <v>35</v>
      </c>
      <c r="AM4" s="11" t="s">
        <v>36</v>
      </c>
    </row>
    <row r="5" spans="1:39" ht="15.6" customHeight="1" x14ac:dyDescent="0.2">
      <c r="A5" s="3"/>
      <c r="B5" s="2" t="s">
        <v>0</v>
      </c>
      <c r="C5" s="4">
        <v>1566989</v>
      </c>
      <c r="D5" s="4">
        <v>1455</v>
      </c>
      <c r="E5" s="4">
        <v>1517</v>
      </c>
      <c r="F5" s="4">
        <v>1663</v>
      </c>
      <c r="G5" s="4">
        <v>252</v>
      </c>
      <c r="H5" s="4">
        <v>1383</v>
      </c>
      <c r="I5" s="4">
        <v>512</v>
      </c>
      <c r="J5" s="4">
        <v>210</v>
      </c>
      <c r="K5" s="4">
        <v>1661</v>
      </c>
      <c r="L5" s="4">
        <v>864</v>
      </c>
      <c r="M5" s="4">
        <v>565</v>
      </c>
      <c r="N5" s="4">
        <v>694</v>
      </c>
      <c r="O5" s="4">
        <v>635</v>
      </c>
      <c r="P5" s="4">
        <v>2642</v>
      </c>
      <c r="Q5" s="4">
        <v>302</v>
      </c>
      <c r="R5" s="4">
        <v>2217</v>
      </c>
      <c r="S5" s="4">
        <v>2058</v>
      </c>
      <c r="T5" s="4">
        <v>354</v>
      </c>
      <c r="U5" s="4">
        <v>1495</v>
      </c>
      <c r="V5" s="4">
        <v>1668</v>
      </c>
      <c r="W5" s="4">
        <v>283</v>
      </c>
      <c r="X5" s="4">
        <v>2278</v>
      </c>
      <c r="Y5" s="4">
        <v>582</v>
      </c>
      <c r="Z5" s="4">
        <v>3330</v>
      </c>
      <c r="AA5" s="4">
        <v>226</v>
      </c>
      <c r="AB5" s="4">
        <v>716</v>
      </c>
      <c r="AC5" s="4">
        <v>2551</v>
      </c>
      <c r="AD5" s="4">
        <v>2635</v>
      </c>
      <c r="AE5" s="4">
        <v>572</v>
      </c>
      <c r="AF5" s="4">
        <v>1490</v>
      </c>
      <c r="AG5" s="4">
        <v>2171</v>
      </c>
      <c r="AH5" s="4">
        <v>12683</v>
      </c>
      <c r="AI5" s="4">
        <v>9102</v>
      </c>
      <c r="AJ5" s="4">
        <v>496</v>
      </c>
      <c r="AK5" s="4">
        <v>642</v>
      </c>
      <c r="AL5" s="4">
        <v>397</v>
      </c>
      <c r="AM5" s="4">
        <v>1629290</v>
      </c>
    </row>
    <row r="6" spans="1:39" ht="15.6" customHeight="1" x14ac:dyDescent="0.2">
      <c r="A6" s="3"/>
      <c r="B6" s="2" t="s">
        <v>1</v>
      </c>
      <c r="C6" s="4">
        <v>692</v>
      </c>
      <c r="D6" s="4">
        <v>78544</v>
      </c>
      <c r="E6" s="4">
        <v>73</v>
      </c>
      <c r="F6" s="4">
        <v>111</v>
      </c>
      <c r="G6" s="4">
        <v>8</v>
      </c>
      <c r="H6" s="4">
        <v>7</v>
      </c>
      <c r="I6" s="4">
        <v>10</v>
      </c>
      <c r="J6" s="5" t="s">
        <v>37</v>
      </c>
      <c r="K6" s="4">
        <v>2</v>
      </c>
      <c r="L6" s="4">
        <v>1</v>
      </c>
      <c r="M6" s="4">
        <v>5</v>
      </c>
      <c r="N6" s="4">
        <v>1</v>
      </c>
      <c r="O6" s="4">
        <v>9</v>
      </c>
      <c r="P6" s="4">
        <v>56</v>
      </c>
      <c r="Q6" s="4">
        <v>5</v>
      </c>
      <c r="R6" s="4">
        <v>31</v>
      </c>
      <c r="S6" s="4">
        <v>13</v>
      </c>
      <c r="T6" s="4">
        <v>39</v>
      </c>
      <c r="U6" s="4">
        <v>8</v>
      </c>
      <c r="V6" s="4">
        <v>4</v>
      </c>
      <c r="W6" s="4">
        <v>8</v>
      </c>
      <c r="X6" s="4">
        <v>11</v>
      </c>
      <c r="Y6" s="4">
        <v>23</v>
      </c>
      <c r="Z6" s="4">
        <v>16</v>
      </c>
      <c r="AA6" s="4">
        <v>8</v>
      </c>
      <c r="AB6" s="4">
        <v>4</v>
      </c>
      <c r="AC6" s="4">
        <v>80</v>
      </c>
      <c r="AD6" s="4">
        <v>18</v>
      </c>
      <c r="AE6" s="4">
        <v>78</v>
      </c>
      <c r="AF6" s="4">
        <v>88</v>
      </c>
      <c r="AG6" s="4">
        <v>69</v>
      </c>
      <c r="AH6" s="4">
        <v>105</v>
      </c>
      <c r="AI6" s="4">
        <v>193</v>
      </c>
      <c r="AJ6" s="4">
        <v>4</v>
      </c>
      <c r="AK6" s="5" t="s">
        <v>37</v>
      </c>
      <c r="AL6" s="4">
        <v>4</v>
      </c>
      <c r="AM6" s="4">
        <v>80328</v>
      </c>
    </row>
    <row r="7" spans="1:39" ht="15.6" customHeight="1" x14ac:dyDescent="0.2">
      <c r="A7" s="3"/>
      <c r="B7" s="2" t="s">
        <v>2</v>
      </c>
      <c r="C7" s="4">
        <v>490</v>
      </c>
      <c r="D7" s="4">
        <v>280</v>
      </c>
      <c r="E7" s="4">
        <v>134593</v>
      </c>
      <c r="F7" s="4">
        <v>117</v>
      </c>
      <c r="G7" s="4">
        <v>21</v>
      </c>
      <c r="H7" s="4">
        <v>48</v>
      </c>
      <c r="I7" s="4">
        <v>27</v>
      </c>
      <c r="J7" s="5" t="s">
        <v>37</v>
      </c>
      <c r="K7" s="4">
        <v>19</v>
      </c>
      <c r="L7" s="4">
        <v>13</v>
      </c>
      <c r="M7" s="4">
        <v>6</v>
      </c>
      <c r="N7" s="4">
        <v>3</v>
      </c>
      <c r="O7" s="4">
        <v>16</v>
      </c>
      <c r="P7" s="4">
        <v>87</v>
      </c>
      <c r="Q7" s="4">
        <v>7</v>
      </c>
      <c r="R7" s="4">
        <v>62</v>
      </c>
      <c r="S7" s="4">
        <v>56</v>
      </c>
      <c r="T7" s="4">
        <v>15</v>
      </c>
      <c r="U7" s="4">
        <v>16</v>
      </c>
      <c r="V7" s="4">
        <v>21</v>
      </c>
      <c r="W7" s="4">
        <v>21</v>
      </c>
      <c r="X7" s="4">
        <v>15</v>
      </c>
      <c r="Y7" s="4">
        <v>28</v>
      </c>
      <c r="Z7" s="4">
        <v>32</v>
      </c>
      <c r="AA7" s="4">
        <v>16</v>
      </c>
      <c r="AB7" s="4">
        <v>14</v>
      </c>
      <c r="AC7" s="4">
        <v>494</v>
      </c>
      <c r="AD7" s="4">
        <v>21</v>
      </c>
      <c r="AE7" s="4">
        <v>931</v>
      </c>
      <c r="AF7" s="4">
        <v>169</v>
      </c>
      <c r="AG7" s="4">
        <v>95</v>
      </c>
      <c r="AH7" s="4">
        <v>113</v>
      </c>
      <c r="AI7" s="4">
        <v>458</v>
      </c>
      <c r="AJ7" s="4">
        <v>28</v>
      </c>
      <c r="AK7" s="4">
        <v>2</v>
      </c>
      <c r="AL7" s="4">
        <v>18</v>
      </c>
      <c r="AM7" s="4">
        <v>138352</v>
      </c>
    </row>
    <row r="8" spans="1:39" ht="15.6" customHeight="1" x14ac:dyDescent="0.2">
      <c r="A8" s="3"/>
      <c r="B8" s="2" t="s">
        <v>3</v>
      </c>
      <c r="C8" s="4">
        <v>1025</v>
      </c>
      <c r="D8" s="4">
        <v>102</v>
      </c>
      <c r="E8" s="4">
        <v>43</v>
      </c>
      <c r="F8" s="4">
        <v>69869</v>
      </c>
      <c r="G8" s="4">
        <v>9</v>
      </c>
      <c r="H8" s="4">
        <v>15</v>
      </c>
      <c r="I8" s="4">
        <v>3</v>
      </c>
      <c r="J8" s="4">
        <v>3</v>
      </c>
      <c r="K8" s="4">
        <v>3</v>
      </c>
      <c r="L8" s="4">
        <v>3</v>
      </c>
      <c r="M8" s="5" t="s">
        <v>37</v>
      </c>
      <c r="N8" s="4">
        <v>1</v>
      </c>
      <c r="O8" s="4">
        <v>21</v>
      </c>
      <c r="P8" s="4">
        <v>92</v>
      </c>
      <c r="Q8" s="4">
        <v>9</v>
      </c>
      <c r="R8" s="4">
        <v>57</v>
      </c>
      <c r="S8" s="4">
        <v>30</v>
      </c>
      <c r="T8" s="4">
        <v>13</v>
      </c>
      <c r="U8" s="4">
        <v>12</v>
      </c>
      <c r="V8" s="4">
        <v>7</v>
      </c>
      <c r="W8" s="4">
        <v>7</v>
      </c>
      <c r="X8" s="4">
        <v>11</v>
      </c>
      <c r="Y8" s="4">
        <v>107</v>
      </c>
      <c r="Z8" s="4">
        <v>34</v>
      </c>
      <c r="AA8" s="5" t="s">
        <v>37</v>
      </c>
      <c r="AB8" s="4">
        <v>15</v>
      </c>
      <c r="AC8" s="4">
        <v>59</v>
      </c>
      <c r="AD8" s="4">
        <v>11</v>
      </c>
      <c r="AE8" s="4">
        <v>17</v>
      </c>
      <c r="AF8" s="4">
        <v>56</v>
      </c>
      <c r="AG8" s="4">
        <v>55</v>
      </c>
      <c r="AH8" s="4">
        <v>53</v>
      </c>
      <c r="AI8" s="4">
        <v>261</v>
      </c>
      <c r="AJ8" s="4">
        <v>4</v>
      </c>
      <c r="AK8" s="4">
        <v>2</v>
      </c>
      <c r="AL8" s="4">
        <v>4</v>
      </c>
      <c r="AM8" s="4">
        <v>72013</v>
      </c>
    </row>
    <row r="9" spans="1:39" ht="15.6" customHeight="1" x14ac:dyDescent="0.2">
      <c r="A9" s="3"/>
      <c r="B9" s="2" t="s">
        <v>4</v>
      </c>
      <c r="C9" s="4">
        <v>149</v>
      </c>
      <c r="D9" s="4">
        <v>10</v>
      </c>
      <c r="E9" s="4">
        <v>33</v>
      </c>
      <c r="F9" s="4">
        <v>33</v>
      </c>
      <c r="G9" s="4">
        <v>26868</v>
      </c>
      <c r="H9" s="4">
        <v>14</v>
      </c>
      <c r="I9" s="4">
        <v>11</v>
      </c>
      <c r="J9" s="4">
        <v>5</v>
      </c>
      <c r="K9" s="4">
        <v>3</v>
      </c>
      <c r="L9" s="4">
        <v>1</v>
      </c>
      <c r="M9" s="4">
        <v>3</v>
      </c>
      <c r="N9" s="5" t="s">
        <v>37</v>
      </c>
      <c r="O9" s="4">
        <v>40</v>
      </c>
      <c r="P9" s="4">
        <v>52</v>
      </c>
      <c r="Q9" s="4">
        <v>4</v>
      </c>
      <c r="R9" s="4">
        <v>39</v>
      </c>
      <c r="S9" s="4">
        <v>18</v>
      </c>
      <c r="T9" s="4">
        <v>5</v>
      </c>
      <c r="U9" s="4">
        <v>8</v>
      </c>
      <c r="V9" s="4">
        <v>4</v>
      </c>
      <c r="W9" s="4">
        <v>92</v>
      </c>
      <c r="X9" s="4">
        <v>5</v>
      </c>
      <c r="Y9" s="4">
        <v>6</v>
      </c>
      <c r="Z9" s="4">
        <v>27</v>
      </c>
      <c r="AA9" s="4">
        <v>42</v>
      </c>
      <c r="AB9" s="4">
        <v>7</v>
      </c>
      <c r="AC9" s="4">
        <v>71</v>
      </c>
      <c r="AD9" s="4">
        <v>14</v>
      </c>
      <c r="AE9" s="4">
        <v>9</v>
      </c>
      <c r="AF9" s="4">
        <v>15</v>
      </c>
      <c r="AG9" s="4">
        <v>98</v>
      </c>
      <c r="AH9" s="4">
        <v>23</v>
      </c>
      <c r="AI9" s="4">
        <v>362</v>
      </c>
      <c r="AJ9" s="4">
        <v>9</v>
      </c>
      <c r="AK9" s="5" t="s">
        <v>37</v>
      </c>
      <c r="AL9" s="4">
        <v>32</v>
      </c>
      <c r="AM9" s="4">
        <v>28112</v>
      </c>
    </row>
    <row r="10" spans="1:39" ht="15.6" customHeight="1" x14ac:dyDescent="0.2">
      <c r="A10" s="3"/>
      <c r="B10" s="2" t="s">
        <v>5</v>
      </c>
      <c r="C10" s="4">
        <v>581</v>
      </c>
      <c r="D10" s="4">
        <v>34</v>
      </c>
      <c r="E10" s="4">
        <v>32</v>
      </c>
      <c r="F10" s="4">
        <v>20</v>
      </c>
      <c r="G10" s="4">
        <v>7</v>
      </c>
      <c r="H10" s="4">
        <v>107418</v>
      </c>
      <c r="I10" s="4">
        <v>268</v>
      </c>
      <c r="J10" s="4">
        <v>2</v>
      </c>
      <c r="K10" s="4">
        <v>244</v>
      </c>
      <c r="L10" s="4">
        <v>29</v>
      </c>
      <c r="M10" s="4">
        <v>8</v>
      </c>
      <c r="N10" s="4">
        <v>11</v>
      </c>
      <c r="O10" s="4">
        <v>10</v>
      </c>
      <c r="P10" s="4">
        <v>77</v>
      </c>
      <c r="Q10" s="4">
        <v>97</v>
      </c>
      <c r="R10" s="4">
        <v>42</v>
      </c>
      <c r="S10" s="4">
        <v>422</v>
      </c>
      <c r="T10" s="4">
        <v>5</v>
      </c>
      <c r="U10" s="4">
        <v>29</v>
      </c>
      <c r="V10" s="4">
        <v>115</v>
      </c>
      <c r="W10" s="4">
        <v>31</v>
      </c>
      <c r="X10" s="4">
        <v>47</v>
      </c>
      <c r="Y10" s="4">
        <v>10</v>
      </c>
      <c r="Z10" s="4">
        <v>79</v>
      </c>
      <c r="AA10" s="4">
        <v>8</v>
      </c>
      <c r="AB10" s="4">
        <v>39</v>
      </c>
      <c r="AC10" s="4">
        <v>90</v>
      </c>
      <c r="AD10" s="4">
        <v>129</v>
      </c>
      <c r="AE10" s="4">
        <v>163</v>
      </c>
      <c r="AF10" s="4">
        <v>34</v>
      </c>
      <c r="AG10" s="4">
        <v>54</v>
      </c>
      <c r="AH10" s="4">
        <v>499</v>
      </c>
      <c r="AI10" s="4">
        <v>454</v>
      </c>
      <c r="AJ10" s="4">
        <v>95</v>
      </c>
      <c r="AK10" s="4">
        <v>5</v>
      </c>
      <c r="AL10" s="4">
        <v>49</v>
      </c>
      <c r="AM10" s="4">
        <v>111237</v>
      </c>
    </row>
    <row r="11" spans="1:39" ht="15.6" customHeight="1" x14ac:dyDescent="0.2">
      <c r="A11" s="3"/>
      <c r="B11" s="2" t="s">
        <v>6</v>
      </c>
      <c r="C11" s="4">
        <v>245</v>
      </c>
      <c r="D11" s="4">
        <v>36</v>
      </c>
      <c r="E11" s="4">
        <v>43</v>
      </c>
      <c r="F11" s="4">
        <v>9</v>
      </c>
      <c r="G11" s="4">
        <v>8</v>
      </c>
      <c r="H11" s="4">
        <v>185</v>
      </c>
      <c r="I11" s="4">
        <v>49696</v>
      </c>
      <c r="J11" s="5" t="s">
        <v>37</v>
      </c>
      <c r="K11" s="4">
        <v>20</v>
      </c>
      <c r="L11" s="4">
        <v>9</v>
      </c>
      <c r="M11" s="5" t="s">
        <v>37</v>
      </c>
      <c r="N11" s="4">
        <v>1</v>
      </c>
      <c r="O11" s="5" t="s">
        <v>37</v>
      </c>
      <c r="P11" s="4">
        <v>10</v>
      </c>
      <c r="Q11" s="4">
        <v>211</v>
      </c>
      <c r="R11" s="4">
        <v>18</v>
      </c>
      <c r="S11" s="4">
        <v>174</v>
      </c>
      <c r="T11" s="5" t="s">
        <v>37</v>
      </c>
      <c r="U11" s="4">
        <v>12</v>
      </c>
      <c r="V11" s="4">
        <v>11</v>
      </c>
      <c r="W11" s="4">
        <v>3</v>
      </c>
      <c r="X11" s="4">
        <v>5</v>
      </c>
      <c r="Y11" s="4">
        <v>1</v>
      </c>
      <c r="Z11" s="4">
        <v>49</v>
      </c>
      <c r="AA11" s="4">
        <v>2</v>
      </c>
      <c r="AB11" s="4">
        <v>9</v>
      </c>
      <c r="AC11" s="4">
        <v>39</v>
      </c>
      <c r="AD11" s="4">
        <v>37</v>
      </c>
      <c r="AE11" s="4">
        <v>79</v>
      </c>
      <c r="AF11" s="4">
        <v>42</v>
      </c>
      <c r="AG11" s="4">
        <v>25</v>
      </c>
      <c r="AH11" s="4">
        <v>322</v>
      </c>
      <c r="AI11" s="4">
        <v>78</v>
      </c>
      <c r="AJ11" s="4">
        <v>6</v>
      </c>
      <c r="AK11" s="4">
        <v>1</v>
      </c>
      <c r="AL11" s="4">
        <v>1</v>
      </c>
      <c r="AM11" s="4">
        <v>51387</v>
      </c>
    </row>
    <row r="12" spans="1:39" ht="15.6" customHeight="1" x14ac:dyDescent="0.2">
      <c r="A12" s="3"/>
      <c r="B12" s="2" t="s">
        <v>7</v>
      </c>
      <c r="C12" s="4">
        <v>155</v>
      </c>
      <c r="D12" s="4">
        <v>5</v>
      </c>
      <c r="E12" s="4">
        <v>1</v>
      </c>
      <c r="F12" s="4">
        <v>10</v>
      </c>
      <c r="G12" s="4">
        <v>9</v>
      </c>
      <c r="H12" s="5" t="s">
        <v>37</v>
      </c>
      <c r="I12" s="4">
        <v>3</v>
      </c>
      <c r="J12" s="4">
        <v>25638</v>
      </c>
      <c r="K12" s="5" t="s">
        <v>37</v>
      </c>
      <c r="L12" s="5" t="s">
        <v>37</v>
      </c>
      <c r="M12" s="4">
        <v>35</v>
      </c>
      <c r="N12" s="5" t="s">
        <v>37</v>
      </c>
      <c r="O12" s="4">
        <v>300</v>
      </c>
      <c r="P12" s="4">
        <v>59</v>
      </c>
      <c r="Q12" s="5" t="s">
        <v>37</v>
      </c>
      <c r="R12" s="4">
        <v>74</v>
      </c>
      <c r="S12" s="4">
        <v>6</v>
      </c>
      <c r="T12" s="4">
        <v>2</v>
      </c>
      <c r="U12" s="4">
        <v>4</v>
      </c>
      <c r="V12" s="4">
        <v>1</v>
      </c>
      <c r="W12" s="4">
        <v>13</v>
      </c>
      <c r="X12" s="5" t="s">
        <v>37</v>
      </c>
      <c r="Y12" s="4">
        <v>1</v>
      </c>
      <c r="Z12" s="4">
        <v>15</v>
      </c>
      <c r="AA12" s="4">
        <v>8</v>
      </c>
      <c r="AB12" s="4">
        <v>7</v>
      </c>
      <c r="AC12" s="4">
        <v>16</v>
      </c>
      <c r="AD12" s="4">
        <v>7</v>
      </c>
      <c r="AE12" s="4">
        <v>7</v>
      </c>
      <c r="AF12" s="4">
        <v>9</v>
      </c>
      <c r="AG12" s="4">
        <v>211</v>
      </c>
      <c r="AH12" s="4">
        <v>11</v>
      </c>
      <c r="AI12" s="4">
        <v>33</v>
      </c>
      <c r="AJ12" s="4">
        <v>2</v>
      </c>
      <c r="AK12" s="5" t="s">
        <v>37</v>
      </c>
      <c r="AL12" s="4">
        <v>2</v>
      </c>
      <c r="AM12" s="4">
        <v>26644</v>
      </c>
    </row>
    <row r="13" spans="1:39" ht="15.6" customHeight="1" x14ac:dyDescent="0.2">
      <c r="A13" s="3"/>
      <c r="B13" s="2" t="s">
        <v>8</v>
      </c>
      <c r="C13" s="4">
        <v>717</v>
      </c>
      <c r="D13" s="4">
        <v>15</v>
      </c>
      <c r="E13" s="4">
        <v>22</v>
      </c>
      <c r="F13" s="4">
        <v>23</v>
      </c>
      <c r="G13" s="4">
        <v>15</v>
      </c>
      <c r="H13" s="4">
        <v>219</v>
      </c>
      <c r="I13" s="4">
        <v>28</v>
      </c>
      <c r="J13" s="4">
        <v>3</v>
      </c>
      <c r="K13" s="4">
        <v>64534</v>
      </c>
      <c r="L13" s="4">
        <v>18</v>
      </c>
      <c r="M13" s="4">
        <v>4</v>
      </c>
      <c r="N13" s="4">
        <v>4</v>
      </c>
      <c r="O13" s="4">
        <v>7</v>
      </c>
      <c r="P13" s="4">
        <v>102</v>
      </c>
      <c r="Q13" s="4">
        <v>25</v>
      </c>
      <c r="R13" s="4">
        <v>44</v>
      </c>
      <c r="S13" s="4">
        <v>198</v>
      </c>
      <c r="T13" s="4">
        <v>12</v>
      </c>
      <c r="U13" s="4">
        <v>21</v>
      </c>
      <c r="V13" s="4">
        <v>102</v>
      </c>
      <c r="W13" s="4">
        <v>28</v>
      </c>
      <c r="X13" s="4">
        <v>72</v>
      </c>
      <c r="Y13" s="4">
        <v>5</v>
      </c>
      <c r="Z13" s="4">
        <v>87</v>
      </c>
      <c r="AA13" s="4">
        <v>25</v>
      </c>
      <c r="AB13" s="4">
        <v>10</v>
      </c>
      <c r="AC13" s="4">
        <v>48</v>
      </c>
      <c r="AD13" s="4">
        <v>209</v>
      </c>
      <c r="AE13" s="4">
        <v>16</v>
      </c>
      <c r="AF13" s="4">
        <v>16</v>
      </c>
      <c r="AG13" s="4">
        <v>75</v>
      </c>
      <c r="AH13" s="4">
        <v>387</v>
      </c>
      <c r="AI13" s="4">
        <v>580</v>
      </c>
      <c r="AJ13" s="4">
        <v>35</v>
      </c>
      <c r="AK13" s="4">
        <v>4</v>
      </c>
      <c r="AL13" s="4">
        <v>70</v>
      </c>
      <c r="AM13" s="4">
        <v>67780</v>
      </c>
    </row>
    <row r="14" spans="1:39" ht="15.6" customHeight="1" x14ac:dyDescent="0.2">
      <c r="A14" s="3"/>
      <c r="B14" s="2" t="s">
        <v>9</v>
      </c>
      <c r="C14" s="4">
        <v>892</v>
      </c>
      <c r="D14" s="4">
        <v>8</v>
      </c>
      <c r="E14" s="4">
        <v>5</v>
      </c>
      <c r="F14" s="4">
        <v>9</v>
      </c>
      <c r="G14" s="4">
        <v>1</v>
      </c>
      <c r="H14" s="4">
        <v>19</v>
      </c>
      <c r="I14" s="4">
        <v>3</v>
      </c>
      <c r="J14" s="4">
        <v>1</v>
      </c>
      <c r="K14" s="4">
        <v>11</v>
      </c>
      <c r="L14" s="4">
        <v>22100</v>
      </c>
      <c r="M14" s="4">
        <v>1</v>
      </c>
      <c r="N14" s="4">
        <v>24</v>
      </c>
      <c r="O14" s="4">
        <v>4</v>
      </c>
      <c r="P14" s="4">
        <v>23</v>
      </c>
      <c r="Q14" s="4">
        <v>3</v>
      </c>
      <c r="R14" s="4">
        <v>26</v>
      </c>
      <c r="S14" s="4">
        <v>39</v>
      </c>
      <c r="T14" s="4">
        <v>16</v>
      </c>
      <c r="U14" s="4">
        <v>99</v>
      </c>
      <c r="V14" s="4">
        <v>16</v>
      </c>
      <c r="W14" s="4">
        <v>3</v>
      </c>
      <c r="X14" s="4">
        <v>13</v>
      </c>
      <c r="Y14" s="4">
        <v>2</v>
      </c>
      <c r="Z14" s="4">
        <v>93</v>
      </c>
      <c r="AA14" s="5" t="s">
        <v>37</v>
      </c>
      <c r="AB14" s="4">
        <v>12</v>
      </c>
      <c r="AC14" s="4">
        <v>20</v>
      </c>
      <c r="AD14" s="4">
        <v>12</v>
      </c>
      <c r="AE14" s="4">
        <v>4</v>
      </c>
      <c r="AF14" s="4">
        <v>20</v>
      </c>
      <c r="AG14" s="4">
        <v>14</v>
      </c>
      <c r="AH14" s="4">
        <v>713</v>
      </c>
      <c r="AI14" s="4">
        <v>93</v>
      </c>
      <c r="AJ14" s="4">
        <v>8</v>
      </c>
      <c r="AK14" s="4">
        <v>47</v>
      </c>
      <c r="AL14" s="4">
        <v>1</v>
      </c>
      <c r="AM14" s="4">
        <v>24355</v>
      </c>
    </row>
    <row r="15" spans="1:39" ht="15.6" customHeight="1" x14ac:dyDescent="0.2">
      <c r="A15" s="3"/>
      <c r="B15" s="2" t="s">
        <v>10</v>
      </c>
      <c r="C15" s="4">
        <v>415</v>
      </c>
      <c r="D15" s="4">
        <v>12</v>
      </c>
      <c r="E15" s="4">
        <v>22</v>
      </c>
      <c r="F15" s="4">
        <v>48</v>
      </c>
      <c r="G15" s="4">
        <v>9</v>
      </c>
      <c r="H15" s="4">
        <v>16</v>
      </c>
      <c r="I15" s="4">
        <v>1</v>
      </c>
      <c r="J15" s="4">
        <v>23</v>
      </c>
      <c r="K15" s="4">
        <v>13</v>
      </c>
      <c r="L15" s="4">
        <v>5</v>
      </c>
      <c r="M15" s="4">
        <v>54065</v>
      </c>
      <c r="N15" s="4">
        <v>1</v>
      </c>
      <c r="O15" s="4">
        <v>408</v>
      </c>
      <c r="P15" s="4">
        <v>775</v>
      </c>
      <c r="Q15" s="4">
        <v>1</v>
      </c>
      <c r="R15" s="4">
        <v>1031</v>
      </c>
      <c r="S15" s="4">
        <v>19</v>
      </c>
      <c r="T15" s="4">
        <v>8</v>
      </c>
      <c r="U15" s="4">
        <v>3</v>
      </c>
      <c r="V15" s="4">
        <v>7</v>
      </c>
      <c r="W15" s="4">
        <v>8</v>
      </c>
      <c r="X15" s="4">
        <v>8</v>
      </c>
      <c r="Y15" s="4">
        <v>3</v>
      </c>
      <c r="Z15" s="4">
        <v>29</v>
      </c>
      <c r="AA15" s="4">
        <v>10</v>
      </c>
      <c r="AB15" s="4">
        <v>20</v>
      </c>
      <c r="AC15" s="4">
        <v>44</v>
      </c>
      <c r="AD15" s="4">
        <v>15</v>
      </c>
      <c r="AE15" s="4">
        <v>10</v>
      </c>
      <c r="AF15" s="4">
        <v>16</v>
      </c>
      <c r="AG15" s="4">
        <v>581</v>
      </c>
      <c r="AH15" s="4">
        <v>86</v>
      </c>
      <c r="AI15" s="4">
        <v>139</v>
      </c>
      <c r="AJ15" s="4">
        <v>2</v>
      </c>
      <c r="AK15" s="4">
        <v>1</v>
      </c>
      <c r="AL15" s="4">
        <v>8</v>
      </c>
      <c r="AM15" s="4">
        <v>57862</v>
      </c>
    </row>
    <row r="16" spans="1:39" ht="15.6" customHeight="1" x14ac:dyDescent="0.2">
      <c r="A16" s="3"/>
      <c r="B16" s="2" t="s">
        <v>11</v>
      </c>
      <c r="C16" s="4">
        <v>1038</v>
      </c>
      <c r="D16" s="4">
        <v>10</v>
      </c>
      <c r="E16" s="4">
        <v>20</v>
      </c>
      <c r="F16" s="4">
        <v>16</v>
      </c>
      <c r="G16" s="5" t="s">
        <v>37</v>
      </c>
      <c r="H16" s="4">
        <v>11</v>
      </c>
      <c r="I16" s="4">
        <v>8</v>
      </c>
      <c r="J16" s="4">
        <v>1</v>
      </c>
      <c r="K16" s="4">
        <v>10</v>
      </c>
      <c r="L16" s="4">
        <v>38</v>
      </c>
      <c r="M16" s="5" t="s">
        <v>37</v>
      </c>
      <c r="N16" s="4">
        <v>50004</v>
      </c>
      <c r="O16" s="4">
        <v>12</v>
      </c>
      <c r="P16" s="4">
        <v>42</v>
      </c>
      <c r="Q16" s="4">
        <v>7</v>
      </c>
      <c r="R16" s="4">
        <v>18</v>
      </c>
      <c r="S16" s="4">
        <v>47</v>
      </c>
      <c r="T16" s="4">
        <v>1</v>
      </c>
      <c r="U16" s="4">
        <v>595</v>
      </c>
      <c r="V16" s="4">
        <v>23</v>
      </c>
      <c r="W16" s="4">
        <v>2</v>
      </c>
      <c r="X16" s="4">
        <v>17</v>
      </c>
      <c r="Y16" s="4">
        <v>4</v>
      </c>
      <c r="Z16" s="4">
        <v>198</v>
      </c>
      <c r="AA16" s="4">
        <v>1</v>
      </c>
      <c r="AB16" s="4">
        <v>16</v>
      </c>
      <c r="AC16" s="4">
        <v>24</v>
      </c>
      <c r="AD16" s="4">
        <v>38</v>
      </c>
      <c r="AE16" s="4">
        <v>5</v>
      </c>
      <c r="AF16" s="4">
        <v>49</v>
      </c>
      <c r="AG16" s="4">
        <v>24</v>
      </c>
      <c r="AH16" s="4">
        <v>684</v>
      </c>
      <c r="AI16" s="4">
        <v>139</v>
      </c>
      <c r="AJ16" s="4">
        <v>11</v>
      </c>
      <c r="AK16" s="4">
        <v>209</v>
      </c>
      <c r="AL16" s="4">
        <v>3</v>
      </c>
      <c r="AM16" s="4">
        <v>53325</v>
      </c>
    </row>
    <row r="17" spans="1:39" ht="15.6" customHeight="1" x14ac:dyDescent="0.2">
      <c r="A17" s="3"/>
      <c r="B17" s="2" t="s">
        <v>12</v>
      </c>
      <c r="C17" s="4">
        <v>399</v>
      </c>
      <c r="D17" s="4">
        <v>15</v>
      </c>
      <c r="E17" s="4">
        <v>31</v>
      </c>
      <c r="F17" s="4">
        <v>48</v>
      </c>
      <c r="G17" s="4">
        <v>48</v>
      </c>
      <c r="H17" s="4">
        <v>15</v>
      </c>
      <c r="I17" s="4">
        <v>9</v>
      </c>
      <c r="J17" s="4">
        <v>113</v>
      </c>
      <c r="K17" s="4">
        <v>13</v>
      </c>
      <c r="L17" s="4">
        <v>3</v>
      </c>
      <c r="M17" s="4">
        <v>525</v>
      </c>
      <c r="N17" s="4">
        <v>1</v>
      </c>
      <c r="O17" s="4">
        <v>50788</v>
      </c>
      <c r="P17" s="4">
        <v>443</v>
      </c>
      <c r="Q17" s="4">
        <v>4</v>
      </c>
      <c r="R17" s="4">
        <v>278</v>
      </c>
      <c r="S17" s="4">
        <v>16</v>
      </c>
      <c r="T17" s="4">
        <v>3</v>
      </c>
      <c r="U17" s="4">
        <v>3</v>
      </c>
      <c r="V17" s="4">
        <v>9</v>
      </c>
      <c r="W17" s="4">
        <v>24</v>
      </c>
      <c r="X17" s="4">
        <v>13</v>
      </c>
      <c r="Y17" s="4">
        <v>7</v>
      </c>
      <c r="Z17" s="4">
        <v>14</v>
      </c>
      <c r="AA17" s="4">
        <v>22</v>
      </c>
      <c r="AB17" s="4">
        <v>12</v>
      </c>
      <c r="AC17" s="4">
        <v>44</v>
      </c>
      <c r="AD17" s="4">
        <v>31</v>
      </c>
      <c r="AE17" s="4">
        <v>3</v>
      </c>
      <c r="AF17" s="4">
        <v>30</v>
      </c>
      <c r="AG17" s="4">
        <v>871</v>
      </c>
      <c r="AH17" s="4">
        <v>77</v>
      </c>
      <c r="AI17" s="4">
        <v>200</v>
      </c>
      <c r="AJ17" s="4">
        <v>4</v>
      </c>
      <c r="AK17" s="4">
        <v>1</v>
      </c>
      <c r="AL17" s="4">
        <v>20</v>
      </c>
      <c r="AM17" s="4">
        <v>54137</v>
      </c>
    </row>
    <row r="18" spans="1:39" ht="15.6" customHeight="1" x14ac:dyDescent="0.2">
      <c r="A18" s="3"/>
      <c r="B18" s="2" t="s">
        <v>13</v>
      </c>
      <c r="C18" s="4">
        <v>3163</v>
      </c>
      <c r="D18" s="4">
        <v>735</v>
      </c>
      <c r="E18" s="4">
        <v>374</v>
      </c>
      <c r="F18" s="4">
        <v>1084</v>
      </c>
      <c r="G18" s="4">
        <v>227</v>
      </c>
      <c r="H18" s="4">
        <v>520</v>
      </c>
      <c r="I18" s="4">
        <v>77</v>
      </c>
      <c r="J18" s="4">
        <v>106</v>
      </c>
      <c r="K18" s="4">
        <v>734</v>
      </c>
      <c r="L18" s="4">
        <v>61</v>
      </c>
      <c r="M18" s="4">
        <v>1588</v>
      </c>
      <c r="N18" s="4">
        <v>80</v>
      </c>
      <c r="O18" s="4">
        <v>1511</v>
      </c>
      <c r="P18" s="4">
        <v>173943</v>
      </c>
      <c r="Q18" s="4">
        <v>39</v>
      </c>
      <c r="R18" s="4">
        <v>4665</v>
      </c>
      <c r="S18" s="4">
        <v>526</v>
      </c>
      <c r="T18" s="4">
        <v>106</v>
      </c>
      <c r="U18" s="4">
        <v>242</v>
      </c>
      <c r="V18" s="4">
        <v>181</v>
      </c>
      <c r="W18" s="4">
        <v>272</v>
      </c>
      <c r="X18" s="4">
        <v>394</v>
      </c>
      <c r="Y18" s="4">
        <v>295</v>
      </c>
      <c r="Z18" s="4">
        <v>1319</v>
      </c>
      <c r="AA18" s="4">
        <v>159</v>
      </c>
      <c r="AB18" s="4">
        <v>390</v>
      </c>
      <c r="AC18" s="4">
        <v>885</v>
      </c>
      <c r="AD18" s="4">
        <v>582</v>
      </c>
      <c r="AE18" s="4">
        <v>165</v>
      </c>
      <c r="AF18" s="4">
        <v>673</v>
      </c>
      <c r="AG18" s="4">
        <v>4232</v>
      </c>
      <c r="AH18" s="4">
        <v>1653</v>
      </c>
      <c r="AI18" s="4">
        <v>2970</v>
      </c>
      <c r="AJ18" s="4">
        <v>209</v>
      </c>
      <c r="AK18" s="4">
        <v>26</v>
      </c>
      <c r="AL18" s="4">
        <v>93</v>
      </c>
      <c r="AM18" s="4">
        <v>204279</v>
      </c>
    </row>
    <row r="19" spans="1:39" ht="15.6" customHeight="1" x14ac:dyDescent="0.2">
      <c r="A19" s="3"/>
      <c r="B19" s="2" t="s">
        <v>14</v>
      </c>
      <c r="C19" s="4">
        <v>230</v>
      </c>
      <c r="D19" s="4">
        <v>15</v>
      </c>
      <c r="E19" s="4">
        <v>4</v>
      </c>
      <c r="F19" s="4">
        <v>20</v>
      </c>
      <c r="G19" s="4">
        <v>2</v>
      </c>
      <c r="H19" s="4">
        <v>96</v>
      </c>
      <c r="I19" s="4">
        <v>240</v>
      </c>
      <c r="J19" s="5" t="s">
        <v>37</v>
      </c>
      <c r="K19" s="4">
        <v>40</v>
      </c>
      <c r="L19" s="4">
        <v>7</v>
      </c>
      <c r="M19" s="4">
        <v>2</v>
      </c>
      <c r="N19" s="4">
        <v>4</v>
      </c>
      <c r="O19" s="5" t="s">
        <v>37</v>
      </c>
      <c r="P19" s="4">
        <v>14</v>
      </c>
      <c r="Q19" s="4">
        <v>48357</v>
      </c>
      <c r="R19" s="4">
        <v>4</v>
      </c>
      <c r="S19" s="4">
        <v>255</v>
      </c>
      <c r="T19" s="5" t="s">
        <v>37</v>
      </c>
      <c r="U19" s="4">
        <v>19</v>
      </c>
      <c r="V19" s="4">
        <v>45</v>
      </c>
      <c r="W19" s="4">
        <v>10</v>
      </c>
      <c r="X19" s="4">
        <v>7</v>
      </c>
      <c r="Y19" s="4">
        <v>3</v>
      </c>
      <c r="Z19" s="4">
        <v>33</v>
      </c>
      <c r="AA19" s="4">
        <v>2</v>
      </c>
      <c r="AB19" s="4">
        <v>20</v>
      </c>
      <c r="AC19" s="4">
        <v>12</v>
      </c>
      <c r="AD19" s="4">
        <v>33</v>
      </c>
      <c r="AE19" s="4">
        <v>16</v>
      </c>
      <c r="AF19" s="4">
        <v>15</v>
      </c>
      <c r="AG19" s="4">
        <v>10</v>
      </c>
      <c r="AH19" s="4">
        <v>337</v>
      </c>
      <c r="AI19" s="4">
        <v>122</v>
      </c>
      <c r="AJ19" s="4">
        <v>12</v>
      </c>
      <c r="AK19" s="4">
        <v>5</v>
      </c>
      <c r="AL19" s="4">
        <v>9</v>
      </c>
      <c r="AM19" s="4">
        <v>50000</v>
      </c>
    </row>
    <row r="20" spans="1:39" ht="15.6" customHeight="1" x14ac:dyDescent="0.2">
      <c r="A20" s="3"/>
      <c r="B20" s="2" t="s">
        <v>15</v>
      </c>
      <c r="C20" s="4">
        <v>1905</v>
      </c>
      <c r="D20" s="4">
        <v>117</v>
      </c>
      <c r="E20" s="4">
        <v>93</v>
      </c>
      <c r="F20" s="4">
        <v>249</v>
      </c>
      <c r="G20" s="4">
        <v>33</v>
      </c>
      <c r="H20" s="4">
        <v>142</v>
      </c>
      <c r="I20" s="4">
        <v>77</v>
      </c>
      <c r="J20" s="4">
        <v>39</v>
      </c>
      <c r="K20" s="4">
        <v>89</v>
      </c>
      <c r="L20" s="4">
        <v>31</v>
      </c>
      <c r="M20" s="4">
        <v>1366</v>
      </c>
      <c r="N20" s="4">
        <v>8</v>
      </c>
      <c r="O20" s="4">
        <v>304</v>
      </c>
      <c r="P20" s="4">
        <v>2559</v>
      </c>
      <c r="Q20" s="4">
        <v>16</v>
      </c>
      <c r="R20" s="4">
        <v>187203</v>
      </c>
      <c r="S20" s="4">
        <v>171</v>
      </c>
      <c r="T20" s="4">
        <v>34</v>
      </c>
      <c r="U20" s="4">
        <v>60</v>
      </c>
      <c r="V20" s="4">
        <v>30</v>
      </c>
      <c r="W20" s="4">
        <v>33</v>
      </c>
      <c r="X20" s="4">
        <v>104</v>
      </c>
      <c r="Y20" s="4">
        <v>41</v>
      </c>
      <c r="Z20" s="4">
        <v>167</v>
      </c>
      <c r="AA20" s="4">
        <v>37</v>
      </c>
      <c r="AB20" s="4">
        <v>309</v>
      </c>
      <c r="AC20" s="4">
        <v>194</v>
      </c>
      <c r="AD20" s="4">
        <v>146</v>
      </c>
      <c r="AE20" s="4">
        <v>22</v>
      </c>
      <c r="AF20" s="4">
        <v>266</v>
      </c>
      <c r="AG20" s="4">
        <v>1434</v>
      </c>
      <c r="AH20" s="4">
        <v>366</v>
      </c>
      <c r="AI20" s="4">
        <v>695</v>
      </c>
      <c r="AJ20" s="4">
        <v>42</v>
      </c>
      <c r="AK20" s="4">
        <v>23</v>
      </c>
      <c r="AL20" s="4">
        <v>18</v>
      </c>
      <c r="AM20" s="4">
        <v>198423</v>
      </c>
    </row>
    <row r="21" spans="1:39" ht="15.6" customHeight="1" x14ac:dyDescent="0.2">
      <c r="A21" s="3"/>
      <c r="B21" s="2" t="s">
        <v>16</v>
      </c>
      <c r="C21" s="4">
        <v>1020</v>
      </c>
      <c r="D21" s="4">
        <v>42</v>
      </c>
      <c r="E21" s="4">
        <v>59</v>
      </c>
      <c r="F21" s="4">
        <v>32</v>
      </c>
      <c r="G21" s="5" t="s">
        <v>37</v>
      </c>
      <c r="H21" s="4">
        <v>398</v>
      </c>
      <c r="I21" s="4">
        <v>178</v>
      </c>
      <c r="J21" s="5" t="s">
        <v>37</v>
      </c>
      <c r="K21" s="4">
        <v>285</v>
      </c>
      <c r="L21" s="4">
        <v>38</v>
      </c>
      <c r="M21" s="4">
        <v>6</v>
      </c>
      <c r="N21" s="4">
        <v>9</v>
      </c>
      <c r="O21" s="4">
        <v>14</v>
      </c>
      <c r="P21" s="4">
        <v>83</v>
      </c>
      <c r="Q21" s="4">
        <v>211</v>
      </c>
      <c r="R21" s="4">
        <v>79</v>
      </c>
      <c r="S21" s="4">
        <v>214516</v>
      </c>
      <c r="T21" s="4">
        <v>9</v>
      </c>
      <c r="U21" s="4">
        <v>80</v>
      </c>
      <c r="V21" s="4">
        <v>782</v>
      </c>
      <c r="W21" s="4">
        <v>8</v>
      </c>
      <c r="X21" s="4">
        <v>105</v>
      </c>
      <c r="Y21" s="4">
        <v>9</v>
      </c>
      <c r="Z21" s="4">
        <v>225</v>
      </c>
      <c r="AA21" s="4">
        <v>4</v>
      </c>
      <c r="AB21" s="4">
        <v>32</v>
      </c>
      <c r="AC21" s="4">
        <v>87</v>
      </c>
      <c r="AD21" s="4">
        <v>382</v>
      </c>
      <c r="AE21" s="4">
        <v>23</v>
      </c>
      <c r="AF21" s="4">
        <v>90</v>
      </c>
      <c r="AG21" s="4">
        <v>78</v>
      </c>
      <c r="AH21" s="4">
        <v>1413</v>
      </c>
      <c r="AI21" s="4">
        <v>442</v>
      </c>
      <c r="AJ21" s="4">
        <v>23</v>
      </c>
      <c r="AK21" s="4">
        <v>18</v>
      </c>
      <c r="AL21" s="4">
        <v>12</v>
      </c>
      <c r="AM21" s="4">
        <v>220792</v>
      </c>
    </row>
    <row r="22" spans="1:39" ht="15.6" customHeight="1" x14ac:dyDescent="0.2">
      <c r="A22" s="3"/>
      <c r="B22" s="2" t="s">
        <v>17</v>
      </c>
      <c r="C22" s="4">
        <v>326</v>
      </c>
      <c r="D22" s="4">
        <v>38</v>
      </c>
      <c r="E22" s="4">
        <v>24</v>
      </c>
      <c r="F22" s="4">
        <v>17</v>
      </c>
      <c r="G22" s="5" t="s">
        <v>37</v>
      </c>
      <c r="H22" s="4">
        <v>4</v>
      </c>
      <c r="I22" s="4">
        <v>7</v>
      </c>
      <c r="J22" s="4">
        <v>3</v>
      </c>
      <c r="K22" s="5" t="s">
        <v>37</v>
      </c>
      <c r="L22" s="4">
        <v>2</v>
      </c>
      <c r="M22" s="4">
        <v>4</v>
      </c>
      <c r="N22" s="5" t="s">
        <v>37</v>
      </c>
      <c r="O22" s="4">
        <v>2</v>
      </c>
      <c r="P22" s="4">
        <v>34</v>
      </c>
      <c r="Q22" s="4">
        <v>5</v>
      </c>
      <c r="R22" s="4">
        <v>35</v>
      </c>
      <c r="S22" s="4">
        <v>8</v>
      </c>
      <c r="T22" s="4">
        <v>37185</v>
      </c>
      <c r="U22" s="4">
        <v>3</v>
      </c>
      <c r="V22" s="4">
        <v>6</v>
      </c>
      <c r="W22" s="4">
        <v>1</v>
      </c>
      <c r="X22" s="4">
        <v>7</v>
      </c>
      <c r="Y22" s="4">
        <v>13</v>
      </c>
      <c r="Z22" s="4">
        <v>10</v>
      </c>
      <c r="AA22" s="4">
        <v>1</v>
      </c>
      <c r="AB22" s="4">
        <v>4</v>
      </c>
      <c r="AC22" s="4">
        <v>18</v>
      </c>
      <c r="AD22" s="4">
        <v>3</v>
      </c>
      <c r="AE22" s="4">
        <v>13</v>
      </c>
      <c r="AF22" s="4">
        <v>167</v>
      </c>
      <c r="AG22" s="4">
        <v>31</v>
      </c>
      <c r="AH22" s="4">
        <v>65</v>
      </c>
      <c r="AI22" s="4">
        <v>354</v>
      </c>
      <c r="AJ22" s="4">
        <v>3</v>
      </c>
      <c r="AK22" s="4">
        <v>1</v>
      </c>
      <c r="AL22" s="4">
        <v>6</v>
      </c>
      <c r="AM22" s="4">
        <v>38400</v>
      </c>
    </row>
    <row r="23" spans="1:39" ht="15.6" customHeight="1" x14ac:dyDescent="0.2">
      <c r="A23" s="3"/>
      <c r="B23" s="2" t="s">
        <v>18</v>
      </c>
      <c r="C23" s="4">
        <v>1155</v>
      </c>
      <c r="D23" s="4">
        <v>11</v>
      </c>
      <c r="E23" s="4">
        <v>18</v>
      </c>
      <c r="F23" s="4">
        <v>23</v>
      </c>
      <c r="G23" s="4">
        <v>4</v>
      </c>
      <c r="H23" s="4">
        <v>41</v>
      </c>
      <c r="I23" s="4">
        <v>12</v>
      </c>
      <c r="J23" s="4">
        <v>1</v>
      </c>
      <c r="K23" s="4">
        <v>32</v>
      </c>
      <c r="L23" s="4">
        <v>80</v>
      </c>
      <c r="M23" s="4">
        <v>4</v>
      </c>
      <c r="N23" s="4">
        <v>302</v>
      </c>
      <c r="O23" s="4">
        <v>1</v>
      </c>
      <c r="P23" s="4">
        <v>44</v>
      </c>
      <c r="Q23" s="4">
        <v>5</v>
      </c>
      <c r="R23" s="4">
        <v>28</v>
      </c>
      <c r="S23" s="4">
        <v>74</v>
      </c>
      <c r="T23" s="4">
        <v>10</v>
      </c>
      <c r="U23" s="4">
        <v>62931</v>
      </c>
      <c r="V23" s="4">
        <v>26</v>
      </c>
      <c r="W23" s="4">
        <v>9</v>
      </c>
      <c r="X23" s="4">
        <v>26</v>
      </c>
      <c r="Y23" s="4">
        <v>14</v>
      </c>
      <c r="Z23" s="4">
        <v>191</v>
      </c>
      <c r="AA23" s="4">
        <v>2</v>
      </c>
      <c r="AB23" s="4">
        <v>7</v>
      </c>
      <c r="AC23" s="4">
        <v>19</v>
      </c>
      <c r="AD23" s="4">
        <v>27</v>
      </c>
      <c r="AE23" s="4">
        <v>2</v>
      </c>
      <c r="AF23" s="4">
        <v>21</v>
      </c>
      <c r="AG23" s="4">
        <v>14</v>
      </c>
      <c r="AH23" s="4">
        <v>791</v>
      </c>
      <c r="AI23" s="4">
        <v>148</v>
      </c>
      <c r="AJ23" s="4">
        <v>38</v>
      </c>
      <c r="AK23" s="4">
        <v>50</v>
      </c>
      <c r="AL23" s="4">
        <v>11</v>
      </c>
      <c r="AM23" s="4">
        <v>66172</v>
      </c>
    </row>
    <row r="24" spans="1:39" ht="15.6" customHeight="1" x14ac:dyDescent="0.2">
      <c r="A24" s="3"/>
      <c r="B24" s="2" t="s">
        <v>19</v>
      </c>
      <c r="C24" s="4">
        <v>732</v>
      </c>
      <c r="D24" s="4">
        <v>6</v>
      </c>
      <c r="E24" s="4">
        <v>22</v>
      </c>
      <c r="F24" s="4">
        <v>18</v>
      </c>
      <c r="G24" s="4">
        <v>2</v>
      </c>
      <c r="H24" s="4">
        <v>89</v>
      </c>
      <c r="I24" s="4">
        <v>45</v>
      </c>
      <c r="J24" s="4">
        <v>2</v>
      </c>
      <c r="K24" s="4">
        <v>109</v>
      </c>
      <c r="L24" s="4">
        <v>26</v>
      </c>
      <c r="M24" s="4">
        <v>4</v>
      </c>
      <c r="N24" s="4">
        <v>4</v>
      </c>
      <c r="O24" s="4">
        <v>16</v>
      </c>
      <c r="P24" s="4">
        <v>48</v>
      </c>
      <c r="Q24" s="4">
        <v>39</v>
      </c>
      <c r="R24" s="4">
        <v>24</v>
      </c>
      <c r="S24" s="4">
        <v>397</v>
      </c>
      <c r="T24" s="4">
        <v>9</v>
      </c>
      <c r="U24" s="4">
        <v>50</v>
      </c>
      <c r="V24" s="4">
        <v>157566</v>
      </c>
      <c r="W24" s="4">
        <v>22</v>
      </c>
      <c r="X24" s="4">
        <v>45</v>
      </c>
      <c r="Y24" s="4">
        <v>8</v>
      </c>
      <c r="Z24" s="4">
        <v>136</v>
      </c>
      <c r="AA24" s="4">
        <v>11</v>
      </c>
      <c r="AB24" s="4">
        <v>23</v>
      </c>
      <c r="AC24" s="4">
        <v>35</v>
      </c>
      <c r="AD24" s="4">
        <v>94</v>
      </c>
      <c r="AE24" s="4">
        <v>6</v>
      </c>
      <c r="AF24" s="4">
        <v>25</v>
      </c>
      <c r="AG24" s="4">
        <v>42</v>
      </c>
      <c r="AH24" s="4">
        <v>1435</v>
      </c>
      <c r="AI24" s="4">
        <v>375</v>
      </c>
      <c r="AJ24" s="4">
        <v>15</v>
      </c>
      <c r="AK24" s="4">
        <v>23</v>
      </c>
      <c r="AL24" s="4">
        <v>3</v>
      </c>
      <c r="AM24" s="4">
        <v>161506</v>
      </c>
    </row>
    <row r="25" spans="1:39" ht="15.6" customHeight="1" x14ac:dyDescent="0.2">
      <c r="A25" s="3"/>
      <c r="B25" s="2" t="s">
        <v>20</v>
      </c>
      <c r="C25" s="4">
        <v>254</v>
      </c>
      <c r="D25" s="4">
        <v>10</v>
      </c>
      <c r="E25" s="4">
        <v>39</v>
      </c>
      <c r="F25" s="4">
        <v>36</v>
      </c>
      <c r="G25" s="4">
        <v>158</v>
      </c>
      <c r="H25" s="4">
        <v>26</v>
      </c>
      <c r="I25" s="4">
        <v>1</v>
      </c>
      <c r="J25" s="5" t="s">
        <v>37</v>
      </c>
      <c r="K25" s="4">
        <v>53</v>
      </c>
      <c r="L25" s="4">
        <v>4</v>
      </c>
      <c r="M25" s="4">
        <v>8</v>
      </c>
      <c r="N25" s="5" t="s">
        <v>37</v>
      </c>
      <c r="O25" s="4">
        <v>25</v>
      </c>
      <c r="P25" s="4">
        <v>62</v>
      </c>
      <c r="Q25" s="4">
        <v>1</v>
      </c>
      <c r="R25" s="4">
        <v>39</v>
      </c>
      <c r="S25" s="4">
        <v>39</v>
      </c>
      <c r="T25" s="4">
        <v>11</v>
      </c>
      <c r="U25" s="4">
        <v>5</v>
      </c>
      <c r="V25" s="4">
        <v>17</v>
      </c>
      <c r="W25" s="4">
        <v>38671</v>
      </c>
      <c r="X25" s="4">
        <v>32</v>
      </c>
      <c r="Y25" s="4">
        <v>13</v>
      </c>
      <c r="Z25" s="4">
        <v>16</v>
      </c>
      <c r="AA25" s="4">
        <v>151</v>
      </c>
      <c r="AB25" s="4">
        <v>22</v>
      </c>
      <c r="AC25" s="4">
        <v>69</v>
      </c>
      <c r="AD25" s="4">
        <v>14</v>
      </c>
      <c r="AE25" s="4">
        <v>24</v>
      </c>
      <c r="AF25" s="4">
        <v>21</v>
      </c>
      <c r="AG25" s="4">
        <v>56</v>
      </c>
      <c r="AH25" s="4">
        <v>46</v>
      </c>
      <c r="AI25" s="4">
        <v>761</v>
      </c>
      <c r="AJ25" s="4">
        <v>12</v>
      </c>
      <c r="AK25" s="4">
        <v>4</v>
      </c>
      <c r="AL25" s="4">
        <v>155</v>
      </c>
      <c r="AM25" s="4">
        <v>40855</v>
      </c>
    </row>
    <row r="26" spans="1:39" ht="15.6" customHeight="1" x14ac:dyDescent="0.2">
      <c r="A26" s="3"/>
      <c r="B26" s="2" t="s">
        <v>21</v>
      </c>
      <c r="C26" s="4">
        <v>1120</v>
      </c>
      <c r="D26" s="4">
        <v>8</v>
      </c>
      <c r="E26" s="4">
        <v>20</v>
      </c>
      <c r="F26" s="4">
        <v>22</v>
      </c>
      <c r="G26" s="5" t="s">
        <v>37</v>
      </c>
      <c r="H26" s="4">
        <v>37</v>
      </c>
      <c r="I26" s="4">
        <v>5</v>
      </c>
      <c r="J26" s="5" t="s">
        <v>37</v>
      </c>
      <c r="K26" s="4">
        <v>75</v>
      </c>
      <c r="L26" s="4">
        <v>23</v>
      </c>
      <c r="M26" s="4">
        <v>3</v>
      </c>
      <c r="N26" s="4">
        <v>6</v>
      </c>
      <c r="O26" s="4">
        <v>19</v>
      </c>
      <c r="P26" s="4">
        <v>62</v>
      </c>
      <c r="Q26" s="4">
        <v>6</v>
      </c>
      <c r="R26" s="4">
        <v>42</v>
      </c>
      <c r="S26" s="4">
        <v>66</v>
      </c>
      <c r="T26" s="4">
        <v>1</v>
      </c>
      <c r="U26" s="4">
        <v>14</v>
      </c>
      <c r="V26" s="4">
        <v>47</v>
      </c>
      <c r="W26" s="4">
        <v>19</v>
      </c>
      <c r="X26" s="4">
        <v>64761</v>
      </c>
      <c r="Y26" s="4">
        <v>20</v>
      </c>
      <c r="Z26" s="4">
        <v>203</v>
      </c>
      <c r="AA26" s="4">
        <v>5</v>
      </c>
      <c r="AB26" s="4">
        <v>83</v>
      </c>
      <c r="AC26" s="4">
        <v>29</v>
      </c>
      <c r="AD26" s="4">
        <v>311</v>
      </c>
      <c r="AE26" s="4">
        <v>1</v>
      </c>
      <c r="AF26" s="4">
        <v>11</v>
      </c>
      <c r="AG26" s="4">
        <v>53</v>
      </c>
      <c r="AH26" s="4">
        <v>402</v>
      </c>
      <c r="AI26" s="4">
        <v>328</v>
      </c>
      <c r="AJ26" s="4">
        <v>11</v>
      </c>
      <c r="AK26" s="5" t="s">
        <v>37</v>
      </c>
      <c r="AL26" s="4">
        <v>7</v>
      </c>
      <c r="AM26" s="4">
        <v>67820</v>
      </c>
    </row>
    <row r="27" spans="1:39" ht="15.6" customHeight="1" x14ac:dyDescent="0.2">
      <c r="A27" s="3"/>
      <c r="B27" s="2" t="s">
        <v>22</v>
      </c>
      <c r="C27" s="4">
        <v>366</v>
      </c>
      <c r="D27" s="4">
        <v>19</v>
      </c>
      <c r="E27" s="4">
        <v>15</v>
      </c>
      <c r="F27" s="4">
        <v>62</v>
      </c>
      <c r="G27" s="5" t="s">
        <v>37</v>
      </c>
      <c r="H27" s="5" t="s">
        <v>37</v>
      </c>
      <c r="I27" s="5" t="s">
        <v>37</v>
      </c>
      <c r="J27" s="5" t="s">
        <v>37</v>
      </c>
      <c r="K27" s="5" t="s">
        <v>37</v>
      </c>
      <c r="L27" s="5" t="s">
        <v>37</v>
      </c>
      <c r="M27" s="5" t="s">
        <v>37</v>
      </c>
      <c r="N27" s="5" t="s">
        <v>37</v>
      </c>
      <c r="O27" s="4">
        <v>1</v>
      </c>
      <c r="P27" s="4">
        <v>23</v>
      </c>
      <c r="Q27" s="5" t="s">
        <v>37</v>
      </c>
      <c r="R27" s="4">
        <v>16</v>
      </c>
      <c r="S27" s="4">
        <v>3</v>
      </c>
      <c r="T27" s="5" t="s">
        <v>37</v>
      </c>
      <c r="U27" s="4">
        <v>1</v>
      </c>
      <c r="V27" s="4">
        <v>1</v>
      </c>
      <c r="W27" s="4">
        <v>4</v>
      </c>
      <c r="X27" s="4">
        <v>3</v>
      </c>
      <c r="Y27" s="4">
        <v>30710</v>
      </c>
      <c r="Z27" s="4">
        <v>11</v>
      </c>
      <c r="AA27" s="5" t="s">
        <v>37</v>
      </c>
      <c r="AB27" s="4">
        <v>2</v>
      </c>
      <c r="AC27" s="4">
        <v>11</v>
      </c>
      <c r="AD27" s="4">
        <v>2</v>
      </c>
      <c r="AE27" s="4">
        <v>2</v>
      </c>
      <c r="AF27" s="4">
        <v>14</v>
      </c>
      <c r="AG27" s="4">
        <v>9</v>
      </c>
      <c r="AH27" s="4">
        <v>10</v>
      </c>
      <c r="AI27" s="4">
        <v>207</v>
      </c>
      <c r="AJ27" s="5" t="s">
        <v>37</v>
      </c>
      <c r="AK27" s="5" t="s">
        <v>37</v>
      </c>
      <c r="AL27" s="5" t="s">
        <v>37</v>
      </c>
      <c r="AM27" s="4">
        <v>31492</v>
      </c>
    </row>
    <row r="28" spans="1:39" ht="15.6" customHeight="1" x14ac:dyDescent="0.2">
      <c r="A28" s="3"/>
      <c r="B28" s="2" t="s">
        <v>23</v>
      </c>
      <c r="C28" s="4">
        <v>2085</v>
      </c>
      <c r="D28" s="4">
        <v>64</v>
      </c>
      <c r="E28" s="4">
        <v>36</v>
      </c>
      <c r="F28" s="4">
        <v>61</v>
      </c>
      <c r="G28" s="4">
        <v>5</v>
      </c>
      <c r="H28" s="4">
        <v>103</v>
      </c>
      <c r="I28" s="4">
        <v>29</v>
      </c>
      <c r="J28" s="4">
        <v>32</v>
      </c>
      <c r="K28" s="4">
        <v>76</v>
      </c>
      <c r="L28" s="4">
        <v>66</v>
      </c>
      <c r="M28" s="4">
        <v>5</v>
      </c>
      <c r="N28" s="4">
        <v>100</v>
      </c>
      <c r="O28" s="4">
        <v>2</v>
      </c>
      <c r="P28" s="4">
        <v>211</v>
      </c>
      <c r="Q28" s="4">
        <v>13</v>
      </c>
      <c r="R28" s="4">
        <v>103</v>
      </c>
      <c r="S28" s="4">
        <v>148</v>
      </c>
      <c r="T28" s="4">
        <v>6</v>
      </c>
      <c r="U28" s="4">
        <v>215</v>
      </c>
      <c r="V28" s="4">
        <v>123</v>
      </c>
      <c r="W28" s="4">
        <v>17</v>
      </c>
      <c r="X28" s="4">
        <v>238</v>
      </c>
      <c r="Y28" s="4">
        <v>16</v>
      </c>
      <c r="Z28" s="4">
        <v>134395</v>
      </c>
      <c r="AA28" s="4">
        <v>9</v>
      </c>
      <c r="AB28" s="4">
        <v>76</v>
      </c>
      <c r="AC28" s="4">
        <v>97</v>
      </c>
      <c r="AD28" s="4">
        <v>194</v>
      </c>
      <c r="AE28" s="4">
        <v>14</v>
      </c>
      <c r="AF28" s="4">
        <v>79</v>
      </c>
      <c r="AG28" s="4">
        <v>74</v>
      </c>
      <c r="AH28" s="4">
        <v>1204</v>
      </c>
      <c r="AI28" s="4">
        <v>226</v>
      </c>
      <c r="AJ28" s="4">
        <v>32</v>
      </c>
      <c r="AK28" s="4">
        <v>77</v>
      </c>
      <c r="AL28" s="4">
        <v>9</v>
      </c>
      <c r="AM28" s="4">
        <v>140240</v>
      </c>
    </row>
    <row r="29" spans="1:39" ht="15.6" customHeight="1" x14ac:dyDescent="0.2">
      <c r="A29" s="3"/>
      <c r="B29" s="2" t="s">
        <v>24</v>
      </c>
      <c r="C29" s="4">
        <v>244</v>
      </c>
      <c r="D29" s="4">
        <v>3</v>
      </c>
      <c r="E29" s="4">
        <v>6</v>
      </c>
      <c r="F29" s="4">
        <v>23</v>
      </c>
      <c r="G29" s="4">
        <v>37</v>
      </c>
      <c r="H29" s="4">
        <v>10</v>
      </c>
      <c r="I29" s="4">
        <v>11</v>
      </c>
      <c r="J29" s="4">
        <v>8</v>
      </c>
      <c r="K29" s="4">
        <v>41</v>
      </c>
      <c r="L29" s="4">
        <v>1</v>
      </c>
      <c r="M29" s="4">
        <v>11</v>
      </c>
      <c r="N29" s="4">
        <v>2</v>
      </c>
      <c r="O29" s="4">
        <v>19</v>
      </c>
      <c r="P29" s="4">
        <v>76</v>
      </c>
      <c r="Q29" s="5" t="s">
        <v>37</v>
      </c>
      <c r="R29" s="4">
        <v>33</v>
      </c>
      <c r="S29" s="4">
        <v>15</v>
      </c>
      <c r="T29" s="4">
        <v>7</v>
      </c>
      <c r="U29" s="5" t="s">
        <v>37</v>
      </c>
      <c r="V29" s="4">
        <v>7</v>
      </c>
      <c r="W29" s="4">
        <v>59</v>
      </c>
      <c r="X29" s="4">
        <v>24</v>
      </c>
      <c r="Y29" s="5" t="s">
        <v>37</v>
      </c>
      <c r="Z29" s="4">
        <v>12</v>
      </c>
      <c r="AA29" s="4">
        <v>25999</v>
      </c>
      <c r="AB29" s="4">
        <v>3</v>
      </c>
      <c r="AC29" s="4">
        <v>51</v>
      </c>
      <c r="AD29" s="4">
        <v>26</v>
      </c>
      <c r="AE29" s="4">
        <v>3</v>
      </c>
      <c r="AF29" s="4">
        <v>9</v>
      </c>
      <c r="AG29" s="4">
        <v>72</v>
      </c>
      <c r="AH29" s="4">
        <v>85</v>
      </c>
      <c r="AI29" s="4">
        <v>272</v>
      </c>
      <c r="AJ29" s="4">
        <v>5</v>
      </c>
      <c r="AK29" s="5" t="s">
        <v>37</v>
      </c>
      <c r="AL29" s="4">
        <v>15</v>
      </c>
      <c r="AM29" s="4">
        <v>27189</v>
      </c>
    </row>
    <row r="30" spans="1:39" ht="15.6" customHeight="1" x14ac:dyDescent="0.2">
      <c r="A30" s="3"/>
      <c r="B30" s="2" t="s">
        <v>25</v>
      </c>
      <c r="C30" s="4">
        <v>591</v>
      </c>
      <c r="D30" s="4">
        <v>22</v>
      </c>
      <c r="E30" s="4">
        <v>13</v>
      </c>
      <c r="F30" s="4">
        <v>24</v>
      </c>
      <c r="G30" s="4">
        <v>5</v>
      </c>
      <c r="H30" s="4">
        <v>35</v>
      </c>
      <c r="I30" s="4">
        <v>5</v>
      </c>
      <c r="J30" s="4">
        <v>2</v>
      </c>
      <c r="K30" s="4">
        <v>48</v>
      </c>
      <c r="L30" s="4">
        <v>3</v>
      </c>
      <c r="M30" s="4">
        <v>11</v>
      </c>
      <c r="N30" s="4">
        <v>4</v>
      </c>
      <c r="O30" s="4">
        <v>27</v>
      </c>
      <c r="P30" s="4">
        <v>177</v>
      </c>
      <c r="Q30" s="4">
        <v>5</v>
      </c>
      <c r="R30" s="4">
        <v>293</v>
      </c>
      <c r="S30" s="4">
        <v>38</v>
      </c>
      <c r="T30" s="4">
        <v>6</v>
      </c>
      <c r="U30" s="4">
        <v>23</v>
      </c>
      <c r="V30" s="4">
        <v>44</v>
      </c>
      <c r="W30" s="4">
        <v>3</v>
      </c>
      <c r="X30" s="4">
        <v>188</v>
      </c>
      <c r="Y30" s="4">
        <v>4</v>
      </c>
      <c r="Z30" s="4">
        <v>214</v>
      </c>
      <c r="AA30" s="4">
        <v>5</v>
      </c>
      <c r="AB30" s="4">
        <v>48340</v>
      </c>
      <c r="AC30" s="4">
        <v>51</v>
      </c>
      <c r="AD30" s="4">
        <v>87</v>
      </c>
      <c r="AE30" s="4">
        <v>5</v>
      </c>
      <c r="AF30" s="4">
        <v>15</v>
      </c>
      <c r="AG30" s="4">
        <v>143</v>
      </c>
      <c r="AH30" s="4">
        <v>217</v>
      </c>
      <c r="AI30" s="4">
        <v>339</v>
      </c>
      <c r="AJ30" s="4">
        <v>4</v>
      </c>
      <c r="AK30" s="4">
        <v>1</v>
      </c>
      <c r="AL30" s="4">
        <v>7</v>
      </c>
      <c r="AM30" s="4">
        <v>50999</v>
      </c>
    </row>
    <row r="31" spans="1:39" ht="15.6" customHeight="1" x14ac:dyDescent="0.2">
      <c r="A31" s="3"/>
      <c r="B31" s="2" t="s">
        <v>26</v>
      </c>
      <c r="C31" s="4">
        <v>1783</v>
      </c>
      <c r="D31" s="4">
        <v>193</v>
      </c>
      <c r="E31" s="4">
        <v>542</v>
      </c>
      <c r="F31" s="4">
        <v>208</v>
      </c>
      <c r="G31" s="4">
        <v>45</v>
      </c>
      <c r="H31" s="4">
        <v>120</v>
      </c>
      <c r="I31" s="4">
        <v>37</v>
      </c>
      <c r="J31" s="4">
        <v>4</v>
      </c>
      <c r="K31" s="4">
        <v>72</v>
      </c>
      <c r="L31" s="4">
        <v>11</v>
      </c>
      <c r="M31" s="4">
        <v>35</v>
      </c>
      <c r="N31" s="5" t="s">
        <v>37</v>
      </c>
      <c r="O31" s="4">
        <v>33</v>
      </c>
      <c r="P31" s="4">
        <v>145</v>
      </c>
      <c r="Q31" s="4">
        <v>13</v>
      </c>
      <c r="R31" s="4">
        <v>76</v>
      </c>
      <c r="S31" s="4">
        <v>75</v>
      </c>
      <c r="T31" s="4">
        <v>30</v>
      </c>
      <c r="U31" s="4">
        <v>23</v>
      </c>
      <c r="V31" s="4">
        <v>51</v>
      </c>
      <c r="W31" s="4">
        <v>75</v>
      </c>
      <c r="X31" s="4">
        <v>53</v>
      </c>
      <c r="Y31" s="4">
        <v>68</v>
      </c>
      <c r="Z31" s="4">
        <v>93</v>
      </c>
      <c r="AA31" s="4">
        <v>22</v>
      </c>
      <c r="AB31" s="4">
        <v>27</v>
      </c>
      <c r="AC31" s="4">
        <v>199639</v>
      </c>
      <c r="AD31" s="4">
        <v>74</v>
      </c>
      <c r="AE31" s="4">
        <v>253</v>
      </c>
      <c r="AF31" s="4">
        <v>235</v>
      </c>
      <c r="AG31" s="4">
        <v>123</v>
      </c>
      <c r="AH31" s="4">
        <v>205</v>
      </c>
      <c r="AI31" s="4">
        <v>1164</v>
      </c>
      <c r="AJ31" s="4">
        <v>152</v>
      </c>
      <c r="AK31" s="4">
        <v>9</v>
      </c>
      <c r="AL31" s="4">
        <v>46</v>
      </c>
      <c r="AM31" s="4">
        <v>205734</v>
      </c>
    </row>
    <row r="32" spans="1:39" ht="15.6" customHeight="1" x14ac:dyDescent="0.2">
      <c r="A32" s="3"/>
      <c r="B32" s="2" t="s">
        <v>27</v>
      </c>
      <c r="C32" s="4">
        <v>1627</v>
      </c>
      <c r="D32" s="4">
        <v>36</v>
      </c>
      <c r="E32" s="4">
        <v>34</v>
      </c>
      <c r="F32" s="4">
        <v>40</v>
      </c>
      <c r="G32" s="4">
        <v>2</v>
      </c>
      <c r="H32" s="4">
        <v>116</v>
      </c>
      <c r="I32" s="4">
        <v>38</v>
      </c>
      <c r="J32" s="4">
        <v>10</v>
      </c>
      <c r="K32" s="4">
        <v>286</v>
      </c>
      <c r="L32" s="4">
        <v>27</v>
      </c>
      <c r="M32" s="4">
        <v>7</v>
      </c>
      <c r="N32" s="4">
        <v>4</v>
      </c>
      <c r="O32" s="4">
        <v>25</v>
      </c>
      <c r="P32" s="4">
        <v>128</v>
      </c>
      <c r="Q32" s="4">
        <v>28</v>
      </c>
      <c r="R32" s="4">
        <v>65</v>
      </c>
      <c r="S32" s="4">
        <v>352</v>
      </c>
      <c r="T32" s="4">
        <v>3</v>
      </c>
      <c r="U32" s="4">
        <v>30</v>
      </c>
      <c r="V32" s="4">
        <v>165</v>
      </c>
      <c r="W32" s="4">
        <v>23</v>
      </c>
      <c r="X32" s="4">
        <v>411</v>
      </c>
      <c r="Y32" s="4">
        <v>4</v>
      </c>
      <c r="Z32" s="4">
        <v>130</v>
      </c>
      <c r="AA32" s="4">
        <v>5</v>
      </c>
      <c r="AB32" s="4">
        <v>74</v>
      </c>
      <c r="AC32" s="4">
        <v>58</v>
      </c>
      <c r="AD32" s="4">
        <v>162744</v>
      </c>
      <c r="AE32" s="4">
        <v>11</v>
      </c>
      <c r="AF32" s="4">
        <v>32</v>
      </c>
      <c r="AG32" s="4">
        <v>70</v>
      </c>
      <c r="AH32" s="4">
        <v>763</v>
      </c>
      <c r="AI32" s="4">
        <v>494</v>
      </c>
      <c r="AJ32" s="4">
        <v>5</v>
      </c>
      <c r="AK32" s="4">
        <v>15</v>
      </c>
      <c r="AL32" s="4">
        <v>16</v>
      </c>
      <c r="AM32" s="4">
        <v>167878</v>
      </c>
    </row>
    <row r="33" spans="1:39" ht="15.6" customHeight="1" x14ac:dyDescent="0.2">
      <c r="A33" s="3"/>
      <c r="B33" s="2" t="s">
        <v>28</v>
      </c>
      <c r="C33" s="4">
        <v>252</v>
      </c>
      <c r="D33" s="4">
        <v>89</v>
      </c>
      <c r="E33" s="4">
        <v>329</v>
      </c>
      <c r="F33" s="4">
        <v>8</v>
      </c>
      <c r="G33" s="4">
        <v>3</v>
      </c>
      <c r="H33" s="4">
        <v>22</v>
      </c>
      <c r="I33" s="4">
        <v>17</v>
      </c>
      <c r="J33" s="5" t="s">
        <v>37</v>
      </c>
      <c r="K33" s="4">
        <v>7</v>
      </c>
      <c r="L33" s="5" t="s">
        <v>37</v>
      </c>
      <c r="M33" s="4">
        <v>4</v>
      </c>
      <c r="N33" s="5" t="s">
        <v>37</v>
      </c>
      <c r="O33" s="4">
        <v>2</v>
      </c>
      <c r="P33" s="4">
        <v>30</v>
      </c>
      <c r="Q33" s="4">
        <v>4</v>
      </c>
      <c r="R33" s="4">
        <v>7</v>
      </c>
      <c r="S33" s="4">
        <v>11</v>
      </c>
      <c r="T33" s="4">
        <v>4</v>
      </c>
      <c r="U33" s="4">
        <v>2</v>
      </c>
      <c r="V33" s="4">
        <v>2</v>
      </c>
      <c r="W33" s="4">
        <v>1</v>
      </c>
      <c r="X33" s="4">
        <v>1</v>
      </c>
      <c r="Y33" s="5" t="s">
        <v>37</v>
      </c>
      <c r="Z33" s="4">
        <v>13</v>
      </c>
      <c r="AA33" s="5" t="s">
        <v>37</v>
      </c>
      <c r="AB33" s="4">
        <v>2</v>
      </c>
      <c r="AC33" s="4">
        <v>100</v>
      </c>
      <c r="AD33" s="4">
        <v>3</v>
      </c>
      <c r="AE33" s="4">
        <v>34217</v>
      </c>
      <c r="AF33" s="4">
        <v>21</v>
      </c>
      <c r="AG33" s="4">
        <v>10</v>
      </c>
      <c r="AH33" s="4">
        <v>26</v>
      </c>
      <c r="AI33" s="4">
        <v>193</v>
      </c>
      <c r="AJ33" s="4">
        <v>2</v>
      </c>
      <c r="AK33" s="5" t="s">
        <v>37</v>
      </c>
      <c r="AL33" s="4">
        <v>1</v>
      </c>
      <c r="AM33" s="4">
        <v>35383</v>
      </c>
    </row>
    <row r="34" spans="1:39" ht="15.6" customHeight="1" x14ac:dyDescent="0.2">
      <c r="A34" s="3"/>
      <c r="B34" s="2" t="s">
        <v>29</v>
      </c>
      <c r="C34" s="4">
        <v>868</v>
      </c>
      <c r="D34" s="4">
        <v>209</v>
      </c>
      <c r="E34" s="4">
        <v>86</v>
      </c>
      <c r="F34" s="4">
        <v>67</v>
      </c>
      <c r="G34" s="4">
        <v>3</v>
      </c>
      <c r="H34" s="4">
        <v>54</v>
      </c>
      <c r="I34" s="4">
        <v>87</v>
      </c>
      <c r="J34" s="5" t="s">
        <v>37</v>
      </c>
      <c r="K34" s="4">
        <v>14</v>
      </c>
      <c r="L34" s="4">
        <v>3</v>
      </c>
      <c r="M34" s="4">
        <v>7</v>
      </c>
      <c r="N34" s="4">
        <v>6</v>
      </c>
      <c r="O34" s="4">
        <v>3</v>
      </c>
      <c r="P34" s="4">
        <v>134</v>
      </c>
      <c r="Q34" s="5" t="s">
        <v>37</v>
      </c>
      <c r="R34" s="4">
        <v>96</v>
      </c>
      <c r="S34" s="4">
        <v>56</v>
      </c>
      <c r="T34" s="4">
        <v>210</v>
      </c>
      <c r="U34" s="4">
        <v>42</v>
      </c>
      <c r="V34" s="4">
        <v>26</v>
      </c>
      <c r="W34" s="4">
        <v>4</v>
      </c>
      <c r="X34" s="4">
        <v>12</v>
      </c>
      <c r="Y34" s="4">
        <v>25</v>
      </c>
      <c r="Z34" s="4">
        <v>58</v>
      </c>
      <c r="AA34" s="4">
        <v>5</v>
      </c>
      <c r="AB34" s="4">
        <v>3</v>
      </c>
      <c r="AC34" s="4">
        <v>103</v>
      </c>
      <c r="AD34" s="4">
        <v>19</v>
      </c>
      <c r="AE34" s="4">
        <v>77</v>
      </c>
      <c r="AF34" s="4">
        <v>112816</v>
      </c>
      <c r="AG34" s="4">
        <v>74</v>
      </c>
      <c r="AH34" s="4">
        <v>125</v>
      </c>
      <c r="AI34" s="4">
        <v>781</v>
      </c>
      <c r="AJ34" s="4">
        <v>12</v>
      </c>
      <c r="AK34" s="4">
        <v>3</v>
      </c>
      <c r="AL34" s="4">
        <v>3</v>
      </c>
      <c r="AM34" s="4">
        <v>116091</v>
      </c>
    </row>
    <row r="35" spans="1:39" ht="15.6" customHeight="1" x14ac:dyDescent="0.2">
      <c r="A35" s="3"/>
      <c r="B35" s="2" t="s">
        <v>30</v>
      </c>
      <c r="C35" s="4">
        <v>1271</v>
      </c>
      <c r="D35" s="4">
        <v>84</v>
      </c>
      <c r="E35" s="4">
        <v>92</v>
      </c>
      <c r="F35" s="4">
        <v>116</v>
      </c>
      <c r="G35" s="4">
        <v>72</v>
      </c>
      <c r="H35" s="4">
        <v>64</v>
      </c>
      <c r="I35" s="4">
        <v>18</v>
      </c>
      <c r="J35" s="4">
        <v>282</v>
      </c>
      <c r="K35" s="4">
        <v>44</v>
      </c>
      <c r="L35" s="4">
        <v>18</v>
      </c>
      <c r="M35" s="4">
        <v>476</v>
      </c>
      <c r="N35" s="5" t="s">
        <v>37</v>
      </c>
      <c r="O35" s="4">
        <v>983</v>
      </c>
      <c r="P35" s="4">
        <v>650</v>
      </c>
      <c r="Q35" s="4">
        <v>6</v>
      </c>
      <c r="R35" s="4">
        <v>697</v>
      </c>
      <c r="S35" s="4">
        <v>45</v>
      </c>
      <c r="T35" s="4">
        <v>15</v>
      </c>
      <c r="U35" s="4">
        <v>49</v>
      </c>
      <c r="V35" s="4">
        <v>24</v>
      </c>
      <c r="W35" s="4">
        <v>48</v>
      </c>
      <c r="X35" s="4">
        <v>43</v>
      </c>
      <c r="Y35" s="4">
        <v>23</v>
      </c>
      <c r="Z35" s="4">
        <v>83</v>
      </c>
      <c r="AA35" s="4">
        <v>40</v>
      </c>
      <c r="AB35" s="4">
        <v>102</v>
      </c>
      <c r="AC35" s="4">
        <v>150</v>
      </c>
      <c r="AD35" s="4">
        <v>90</v>
      </c>
      <c r="AE35" s="4">
        <v>17</v>
      </c>
      <c r="AF35" s="4">
        <v>130</v>
      </c>
      <c r="AG35" s="4">
        <v>166672</v>
      </c>
      <c r="AH35" s="4">
        <v>189</v>
      </c>
      <c r="AI35" s="4">
        <v>426</v>
      </c>
      <c r="AJ35" s="4">
        <v>29</v>
      </c>
      <c r="AK35" s="4">
        <v>2</v>
      </c>
      <c r="AL35" s="4">
        <v>18</v>
      </c>
      <c r="AM35" s="4">
        <v>173068</v>
      </c>
    </row>
    <row r="36" spans="1:39" ht="15.6" customHeight="1" x14ac:dyDescent="0.2">
      <c r="A36" s="3"/>
      <c r="B36" s="2" t="s">
        <v>31</v>
      </c>
      <c r="C36" s="4">
        <v>12121</v>
      </c>
      <c r="D36" s="4">
        <v>255</v>
      </c>
      <c r="E36" s="4">
        <v>148</v>
      </c>
      <c r="F36" s="4">
        <v>220</v>
      </c>
      <c r="G36" s="4">
        <v>33</v>
      </c>
      <c r="H36" s="4">
        <v>733</v>
      </c>
      <c r="I36" s="4">
        <v>851</v>
      </c>
      <c r="J36" s="4">
        <v>17</v>
      </c>
      <c r="K36" s="4">
        <v>662</v>
      </c>
      <c r="L36" s="4">
        <v>1079</v>
      </c>
      <c r="M36" s="4">
        <v>41</v>
      </c>
      <c r="N36" s="4">
        <v>549</v>
      </c>
      <c r="O36" s="4">
        <v>122</v>
      </c>
      <c r="P36" s="4">
        <v>297</v>
      </c>
      <c r="Q36" s="4">
        <v>404</v>
      </c>
      <c r="R36" s="4">
        <v>288</v>
      </c>
      <c r="S36" s="4">
        <v>1923</v>
      </c>
      <c r="T36" s="4">
        <v>72</v>
      </c>
      <c r="U36" s="4">
        <v>1847</v>
      </c>
      <c r="V36" s="4">
        <v>2143</v>
      </c>
      <c r="W36" s="4">
        <v>99</v>
      </c>
      <c r="X36" s="4">
        <v>721</v>
      </c>
      <c r="Y36" s="4">
        <v>58</v>
      </c>
      <c r="Z36" s="4">
        <v>3374</v>
      </c>
      <c r="AA36" s="4">
        <v>33</v>
      </c>
      <c r="AB36" s="4">
        <v>285</v>
      </c>
      <c r="AC36" s="4">
        <v>273</v>
      </c>
      <c r="AD36" s="4">
        <v>1075</v>
      </c>
      <c r="AE36" s="4">
        <v>56</v>
      </c>
      <c r="AF36" s="4">
        <v>442</v>
      </c>
      <c r="AG36" s="4">
        <v>219</v>
      </c>
      <c r="AH36" s="4">
        <v>642695</v>
      </c>
      <c r="AI36" s="4">
        <v>1193</v>
      </c>
      <c r="AJ36" s="4">
        <v>117</v>
      </c>
      <c r="AK36" s="4">
        <v>533</v>
      </c>
      <c r="AL36" s="4">
        <v>57</v>
      </c>
      <c r="AM36" s="4">
        <v>675035</v>
      </c>
    </row>
    <row r="37" spans="1:39" ht="15.6" customHeight="1" x14ac:dyDescent="0.2">
      <c r="A37" s="3"/>
      <c r="B37" s="2" t="s">
        <v>32</v>
      </c>
      <c r="C37" s="4">
        <v>30170</v>
      </c>
      <c r="D37" s="4">
        <v>7774</v>
      </c>
      <c r="E37" s="4">
        <v>5077</v>
      </c>
      <c r="F37" s="4">
        <v>9119</v>
      </c>
      <c r="G37" s="4">
        <v>1501</v>
      </c>
      <c r="H37" s="4">
        <v>3267</v>
      </c>
      <c r="I37" s="4">
        <v>2323</v>
      </c>
      <c r="J37" s="4">
        <v>160</v>
      </c>
      <c r="K37" s="4">
        <v>4885</v>
      </c>
      <c r="L37" s="4">
        <v>737</v>
      </c>
      <c r="M37" s="4">
        <v>977</v>
      </c>
      <c r="N37" s="4">
        <v>159</v>
      </c>
      <c r="O37" s="4">
        <v>1507</v>
      </c>
      <c r="P37" s="4">
        <v>4351</v>
      </c>
      <c r="Q37" s="4">
        <v>917</v>
      </c>
      <c r="R37" s="4">
        <v>3075</v>
      </c>
      <c r="S37" s="4">
        <v>4010</v>
      </c>
      <c r="T37" s="4">
        <v>2579</v>
      </c>
      <c r="U37" s="4">
        <v>1276</v>
      </c>
      <c r="V37" s="4">
        <v>2500</v>
      </c>
      <c r="W37" s="4">
        <v>3638</v>
      </c>
      <c r="X37" s="4">
        <v>3588</v>
      </c>
      <c r="Y37" s="4">
        <v>3873</v>
      </c>
      <c r="Z37" s="4">
        <v>4207</v>
      </c>
      <c r="AA37" s="4">
        <v>1243</v>
      </c>
      <c r="AB37" s="4">
        <v>1776</v>
      </c>
      <c r="AC37" s="4">
        <v>6989</v>
      </c>
      <c r="AD37" s="4">
        <v>5579</v>
      </c>
      <c r="AE37" s="4">
        <v>3537</v>
      </c>
      <c r="AF37" s="4">
        <v>13170</v>
      </c>
      <c r="AG37" s="4">
        <v>4625</v>
      </c>
      <c r="AH37" s="4">
        <v>8235</v>
      </c>
      <c r="AI37" s="4">
        <v>2897557</v>
      </c>
      <c r="AJ37" s="4">
        <v>2904</v>
      </c>
      <c r="AK37" s="4">
        <v>217</v>
      </c>
      <c r="AL37" s="4">
        <v>3652</v>
      </c>
      <c r="AM37" s="4">
        <v>3051154</v>
      </c>
    </row>
    <row r="38" spans="1:39" ht="15.6" customHeight="1" x14ac:dyDescent="0.2">
      <c r="A38" s="3"/>
      <c r="B38" s="2" t="s">
        <v>33</v>
      </c>
      <c r="C38" s="4">
        <v>397</v>
      </c>
      <c r="D38" s="4">
        <v>39</v>
      </c>
      <c r="E38" s="4">
        <v>50</v>
      </c>
      <c r="F38" s="4">
        <v>43</v>
      </c>
      <c r="G38" s="4">
        <v>10</v>
      </c>
      <c r="H38" s="4">
        <v>171</v>
      </c>
      <c r="I38" s="4">
        <v>27</v>
      </c>
      <c r="J38" s="4">
        <v>3</v>
      </c>
      <c r="K38" s="4">
        <v>38</v>
      </c>
      <c r="L38" s="4">
        <v>18</v>
      </c>
      <c r="M38" s="4">
        <v>1</v>
      </c>
      <c r="N38" s="4">
        <v>12</v>
      </c>
      <c r="O38" s="4">
        <v>22</v>
      </c>
      <c r="P38" s="4">
        <v>58</v>
      </c>
      <c r="Q38" s="4">
        <v>26</v>
      </c>
      <c r="R38" s="4">
        <v>45</v>
      </c>
      <c r="S38" s="4">
        <v>71</v>
      </c>
      <c r="T38" s="4">
        <v>7</v>
      </c>
      <c r="U38" s="4">
        <v>28</v>
      </c>
      <c r="V38" s="4">
        <v>34</v>
      </c>
      <c r="W38" s="4">
        <v>18</v>
      </c>
      <c r="X38" s="4">
        <v>26</v>
      </c>
      <c r="Y38" s="4">
        <v>13</v>
      </c>
      <c r="Z38" s="4">
        <v>71</v>
      </c>
      <c r="AA38" s="4">
        <v>21</v>
      </c>
      <c r="AB38" s="4">
        <v>16</v>
      </c>
      <c r="AC38" s="4">
        <v>198</v>
      </c>
      <c r="AD38" s="4">
        <v>62</v>
      </c>
      <c r="AE38" s="4">
        <v>46</v>
      </c>
      <c r="AF38" s="4">
        <v>31</v>
      </c>
      <c r="AG38" s="4">
        <v>74</v>
      </c>
      <c r="AH38" s="4">
        <v>142</v>
      </c>
      <c r="AI38" s="4">
        <v>850</v>
      </c>
      <c r="AJ38" s="4">
        <v>71553</v>
      </c>
      <c r="AK38" s="4">
        <v>19</v>
      </c>
      <c r="AL38" s="4">
        <v>22</v>
      </c>
      <c r="AM38" s="4">
        <v>74262</v>
      </c>
    </row>
    <row r="39" spans="1:39" ht="15.6" customHeight="1" x14ac:dyDescent="0.2">
      <c r="A39" s="3"/>
      <c r="B39" s="2" t="s">
        <v>34</v>
      </c>
      <c r="C39" s="4">
        <v>725</v>
      </c>
      <c r="D39" s="4">
        <v>13</v>
      </c>
      <c r="E39" s="4">
        <v>9</v>
      </c>
      <c r="F39" s="4">
        <v>10</v>
      </c>
      <c r="G39" s="4">
        <v>4</v>
      </c>
      <c r="H39" s="4">
        <v>21</v>
      </c>
      <c r="I39" s="4">
        <v>10</v>
      </c>
      <c r="J39" s="4">
        <v>3</v>
      </c>
      <c r="K39" s="4">
        <v>28</v>
      </c>
      <c r="L39" s="4">
        <v>22</v>
      </c>
      <c r="M39" s="5" t="s">
        <v>37</v>
      </c>
      <c r="N39" s="4">
        <v>169</v>
      </c>
      <c r="O39" s="5" t="s">
        <v>37</v>
      </c>
      <c r="P39" s="4">
        <v>19</v>
      </c>
      <c r="Q39" s="4">
        <v>3</v>
      </c>
      <c r="R39" s="4">
        <v>23</v>
      </c>
      <c r="S39" s="4">
        <v>28</v>
      </c>
      <c r="T39" s="4">
        <v>1</v>
      </c>
      <c r="U39" s="4">
        <v>94</v>
      </c>
      <c r="V39" s="4">
        <v>19</v>
      </c>
      <c r="W39" s="4">
        <v>8</v>
      </c>
      <c r="X39" s="4">
        <v>11</v>
      </c>
      <c r="Y39" s="4">
        <v>1</v>
      </c>
      <c r="Z39" s="4">
        <v>94</v>
      </c>
      <c r="AA39" s="5" t="s">
        <v>37</v>
      </c>
      <c r="AB39" s="4">
        <v>4</v>
      </c>
      <c r="AC39" s="4">
        <v>22</v>
      </c>
      <c r="AD39" s="4">
        <v>18</v>
      </c>
      <c r="AE39" s="4">
        <v>1</v>
      </c>
      <c r="AF39" s="4">
        <v>10</v>
      </c>
      <c r="AG39" s="4">
        <v>9</v>
      </c>
      <c r="AH39" s="4">
        <v>663</v>
      </c>
      <c r="AI39" s="4">
        <v>57</v>
      </c>
      <c r="AJ39" s="4">
        <v>8</v>
      </c>
      <c r="AK39" s="4">
        <v>34766</v>
      </c>
      <c r="AL39" s="4">
        <v>6</v>
      </c>
      <c r="AM39" s="4">
        <v>36879</v>
      </c>
    </row>
    <row r="40" spans="1:39" ht="15.6" customHeight="1" x14ac:dyDescent="0.2">
      <c r="A40" s="3"/>
      <c r="B40" s="2" t="s">
        <v>35</v>
      </c>
      <c r="C40" s="4">
        <v>242</v>
      </c>
      <c r="D40" s="4">
        <v>3</v>
      </c>
      <c r="E40" s="4">
        <v>22</v>
      </c>
      <c r="F40" s="4">
        <v>8</v>
      </c>
      <c r="G40" s="4">
        <v>30</v>
      </c>
      <c r="H40" s="4">
        <v>45</v>
      </c>
      <c r="I40" s="4">
        <v>14</v>
      </c>
      <c r="J40" s="4">
        <v>1</v>
      </c>
      <c r="K40" s="4">
        <v>43</v>
      </c>
      <c r="L40" s="5" t="s">
        <v>37</v>
      </c>
      <c r="M40" s="4">
        <v>4</v>
      </c>
      <c r="N40" s="4">
        <v>4</v>
      </c>
      <c r="O40" s="4">
        <v>8</v>
      </c>
      <c r="P40" s="4">
        <v>30</v>
      </c>
      <c r="Q40" s="4">
        <v>11</v>
      </c>
      <c r="R40" s="4">
        <v>14</v>
      </c>
      <c r="S40" s="4">
        <v>28</v>
      </c>
      <c r="T40" s="4">
        <v>15</v>
      </c>
      <c r="U40" s="4">
        <v>10</v>
      </c>
      <c r="V40" s="4">
        <v>9</v>
      </c>
      <c r="W40" s="4">
        <v>56</v>
      </c>
      <c r="X40" s="4">
        <v>6</v>
      </c>
      <c r="Y40" s="4">
        <v>9</v>
      </c>
      <c r="Z40" s="4">
        <v>26</v>
      </c>
      <c r="AA40" s="4">
        <v>9</v>
      </c>
      <c r="AB40" s="4">
        <v>1</v>
      </c>
      <c r="AC40" s="4">
        <v>42</v>
      </c>
      <c r="AD40" s="4">
        <v>20</v>
      </c>
      <c r="AE40" s="4">
        <v>4</v>
      </c>
      <c r="AF40" s="4">
        <v>17</v>
      </c>
      <c r="AG40" s="4">
        <v>30</v>
      </c>
      <c r="AH40" s="4">
        <v>62</v>
      </c>
      <c r="AI40" s="4">
        <v>884</v>
      </c>
      <c r="AJ40" s="4">
        <v>18</v>
      </c>
      <c r="AK40" s="4">
        <v>1</v>
      </c>
      <c r="AL40" s="4">
        <v>47307</v>
      </c>
      <c r="AM40" s="4">
        <v>49033</v>
      </c>
    </row>
    <row r="41" spans="1:39" ht="15.6" customHeight="1" x14ac:dyDescent="0.2">
      <c r="A41" s="3"/>
      <c r="B41" s="12" t="s">
        <v>36</v>
      </c>
      <c r="C41" s="13">
        <v>1636434</v>
      </c>
      <c r="D41" s="13">
        <v>90311</v>
      </c>
      <c r="E41" s="13">
        <v>143547</v>
      </c>
      <c r="F41" s="13">
        <v>83486</v>
      </c>
      <c r="G41" s="13">
        <v>29431</v>
      </c>
      <c r="H41" s="13">
        <v>115464</v>
      </c>
      <c r="I41" s="13">
        <v>54688</v>
      </c>
      <c r="J41" s="13">
        <v>26672</v>
      </c>
      <c r="K41" s="13">
        <v>74194</v>
      </c>
      <c r="L41" s="13">
        <v>25341</v>
      </c>
      <c r="M41" s="13">
        <v>59781</v>
      </c>
      <c r="N41" s="13">
        <v>52167</v>
      </c>
      <c r="O41" s="13">
        <v>56896</v>
      </c>
      <c r="P41" s="13">
        <v>187638</v>
      </c>
      <c r="Q41" s="13">
        <v>50784</v>
      </c>
      <c r="R41" s="13">
        <v>200887</v>
      </c>
      <c r="S41" s="13">
        <v>225951</v>
      </c>
      <c r="T41" s="13">
        <v>40793</v>
      </c>
      <c r="U41" s="13">
        <v>69349</v>
      </c>
      <c r="V41" s="13">
        <v>165836</v>
      </c>
      <c r="W41" s="13">
        <v>43621</v>
      </c>
      <c r="X41" s="13">
        <v>73301</v>
      </c>
      <c r="Y41" s="13">
        <v>35999</v>
      </c>
      <c r="Z41" s="13">
        <v>149084</v>
      </c>
      <c r="AA41" s="13">
        <v>28131</v>
      </c>
      <c r="AB41" s="13">
        <v>52482</v>
      </c>
      <c r="AC41" s="13">
        <v>212712</v>
      </c>
      <c r="AD41" s="13">
        <v>174762</v>
      </c>
      <c r="AE41" s="13">
        <v>40409</v>
      </c>
      <c r="AF41" s="13">
        <v>130344</v>
      </c>
      <c r="AG41" s="13">
        <v>182497</v>
      </c>
      <c r="AH41" s="13">
        <v>676885</v>
      </c>
      <c r="AI41" s="13">
        <v>2922930</v>
      </c>
      <c r="AJ41" s="13">
        <v>75910</v>
      </c>
      <c r="AK41" s="13">
        <v>36707</v>
      </c>
      <c r="AL41" s="13">
        <v>52082</v>
      </c>
      <c r="AM41" s="13">
        <v>8277506</v>
      </c>
    </row>
    <row r="42" spans="1:39" ht="15.6" customHeight="1" x14ac:dyDescent="0.2">
      <c r="A42" s="1"/>
      <c r="B42" s="9" t="s">
        <v>39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</row>
    <row r="43" spans="1:39" ht="15.6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1:39" ht="15.6" customHeight="1" x14ac:dyDescent="0.2"/>
    <row r="45" spans="1:39" ht="15.6" customHeight="1" x14ac:dyDescent="0.2"/>
    <row r="46" spans="1:39" ht="15.6" customHeight="1" x14ac:dyDescent="0.2"/>
    <row r="47" spans="1:39" ht="15.6" customHeight="1" x14ac:dyDescent="0.2">
      <c r="P47" t="s">
        <v>40</v>
      </c>
    </row>
    <row r="48" spans="1:39" ht="15.6" customHeight="1" x14ac:dyDescent="0.2">
      <c r="C48" t="s">
        <v>41</v>
      </c>
      <c r="E48" t="s">
        <v>41</v>
      </c>
      <c r="G48" t="s">
        <v>42</v>
      </c>
    </row>
    <row r="49" spans="2:20" ht="15.6" customHeight="1" x14ac:dyDescent="0.2">
      <c r="C49" t="s">
        <v>43</v>
      </c>
      <c r="E49" t="s">
        <v>43</v>
      </c>
      <c r="G49" t="s">
        <v>44</v>
      </c>
      <c r="I49" t="s">
        <v>45</v>
      </c>
      <c r="K49" t="s">
        <v>46</v>
      </c>
      <c r="M49" t="s">
        <v>47</v>
      </c>
      <c r="N49" t="s">
        <v>47</v>
      </c>
    </row>
    <row r="50" spans="2:20" ht="15.6" customHeight="1" x14ac:dyDescent="0.2">
      <c r="C50" t="s">
        <v>48</v>
      </c>
      <c r="E50" t="s">
        <v>48</v>
      </c>
      <c r="M50" t="s">
        <v>49</v>
      </c>
      <c r="N50" t="s">
        <v>50</v>
      </c>
      <c r="P50" t="s">
        <v>51</v>
      </c>
      <c r="Q50" t="s">
        <v>52</v>
      </c>
      <c r="R50" t="s">
        <v>53</v>
      </c>
      <c r="T50" t="s">
        <v>54</v>
      </c>
    </row>
    <row r="51" spans="2:20" ht="15.6" customHeight="1" x14ac:dyDescent="0.2"/>
    <row r="52" spans="2:20" ht="15.6" customHeight="1" x14ac:dyDescent="0.2">
      <c r="B52" t="s">
        <v>55</v>
      </c>
      <c r="C52">
        <v>8277506</v>
      </c>
      <c r="E52">
        <v>8277506</v>
      </c>
      <c r="G52" s="14">
        <f>SUM(G54:G89)</f>
        <v>7895649</v>
      </c>
      <c r="I52">
        <f>C52-G52</f>
        <v>381857</v>
      </c>
      <c r="K52">
        <f>E52-G52</f>
        <v>381857</v>
      </c>
      <c r="M52">
        <f>I52-K52</f>
        <v>0</v>
      </c>
      <c r="N52">
        <f>I52+K52</f>
        <v>763714</v>
      </c>
      <c r="P52">
        <f>((I52/5))/((C52+E52)/2)*1000</f>
        <v>9.2263780902121955</v>
      </c>
      <c r="Q52">
        <f>((K52/5))/((C52+E52)/2)*1000</f>
        <v>9.2263780902121955</v>
      </c>
      <c r="R52">
        <f>P52-Q52</f>
        <v>0</v>
      </c>
      <c r="T52">
        <f>M52/N52</f>
        <v>0</v>
      </c>
    </row>
    <row r="53" spans="2:20" ht="15.6" customHeight="1" x14ac:dyDescent="0.2"/>
    <row r="54" spans="2:20" ht="15.6" customHeight="1" x14ac:dyDescent="0.2">
      <c r="B54" s="15" t="s">
        <v>0</v>
      </c>
      <c r="C54" s="16">
        <v>1629290</v>
      </c>
      <c r="E54" s="16">
        <v>1636434</v>
      </c>
      <c r="G54" s="14">
        <v>1566989</v>
      </c>
      <c r="I54">
        <f t="shared" ref="I54:I89" si="0">C54-G54</f>
        <v>62301</v>
      </c>
      <c r="K54">
        <f t="shared" ref="K54:K89" si="1">E54-G54</f>
        <v>69445</v>
      </c>
      <c r="M54">
        <f t="shared" ref="M54:M89" si="2">I54-K54</f>
        <v>-7144</v>
      </c>
      <c r="N54">
        <f t="shared" ref="N54:N89" si="3">I54+K54</f>
        <v>131746</v>
      </c>
      <c r="P54">
        <f t="shared" ref="P54:P89" si="4">((I54/5))/((C54+E54)/2)*1000</f>
        <v>7.6308959360925792</v>
      </c>
      <c r="Q54">
        <f t="shared" ref="Q54:Q89" si="5">((K54/5))/((C54+E54)/2)*1000</f>
        <v>8.505923954381938</v>
      </c>
      <c r="R54">
        <f t="shared" ref="R54:R89" si="6">P54-Q54</f>
        <v>-0.87502801828935883</v>
      </c>
      <c r="T54">
        <f t="shared" ref="T54:T89" si="7">M54/N54</f>
        <v>-5.4225555235073553E-2</v>
      </c>
    </row>
    <row r="55" spans="2:20" ht="15.6" customHeight="1" x14ac:dyDescent="0.2">
      <c r="B55" s="15" t="s">
        <v>1</v>
      </c>
      <c r="C55" s="16">
        <v>80328</v>
      </c>
      <c r="E55" s="16">
        <v>90311</v>
      </c>
      <c r="G55" s="14">
        <v>78544</v>
      </c>
      <c r="I55">
        <f t="shared" si="0"/>
        <v>1784</v>
      </c>
      <c r="K55">
        <f t="shared" si="1"/>
        <v>11767</v>
      </c>
      <c r="M55">
        <f t="shared" si="2"/>
        <v>-9983</v>
      </c>
      <c r="N55">
        <f t="shared" si="3"/>
        <v>13551</v>
      </c>
      <c r="P55">
        <f t="shared" si="4"/>
        <v>4.181927929722983</v>
      </c>
      <c r="Q55">
        <f t="shared" si="5"/>
        <v>27.583377774131357</v>
      </c>
      <c r="R55">
        <f t="shared" si="6"/>
        <v>-23.401449844408376</v>
      </c>
      <c r="T55">
        <f t="shared" si="7"/>
        <v>-0.73669839864216669</v>
      </c>
    </row>
    <row r="56" spans="2:20" ht="15.6" customHeight="1" x14ac:dyDescent="0.2">
      <c r="B56" s="15" t="s">
        <v>2</v>
      </c>
      <c r="C56" s="16">
        <v>138352</v>
      </c>
      <c r="E56" s="16">
        <v>143547</v>
      </c>
      <c r="G56" s="14">
        <v>134593</v>
      </c>
      <c r="I56">
        <f t="shared" si="0"/>
        <v>3759</v>
      </c>
      <c r="K56">
        <f t="shared" si="1"/>
        <v>8954</v>
      </c>
      <c r="M56">
        <f t="shared" si="2"/>
        <v>-5195</v>
      </c>
      <c r="N56">
        <f t="shared" si="3"/>
        <v>12713</v>
      </c>
      <c r="P56">
        <f t="shared" si="4"/>
        <v>5.3338252352793019</v>
      </c>
      <c r="Q56">
        <f t="shared" si="5"/>
        <v>12.705259685206403</v>
      </c>
      <c r="R56">
        <f t="shared" si="6"/>
        <v>-7.3714344499271016</v>
      </c>
      <c r="T56">
        <f t="shared" si="7"/>
        <v>-0.40863682844332572</v>
      </c>
    </row>
    <row r="57" spans="2:20" ht="15.6" customHeight="1" x14ac:dyDescent="0.2">
      <c r="B57" s="15" t="s">
        <v>3</v>
      </c>
      <c r="C57" s="16">
        <v>72013</v>
      </c>
      <c r="E57" s="16">
        <v>83486</v>
      </c>
      <c r="G57" s="14">
        <v>69869</v>
      </c>
      <c r="I57">
        <f t="shared" si="0"/>
        <v>2144</v>
      </c>
      <c r="K57">
        <f t="shared" si="1"/>
        <v>13617</v>
      </c>
      <c r="M57">
        <f t="shared" si="2"/>
        <v>-11473</v>
      </c>
      <c r="N57">
        <f t="shared" si="3"/>
        <v>15761</v>
      </c>
      <c r="P57">
        <f t="shared" si="4"/>
        <v>5.5151480073826837</v>
      </c>
      <c r="Q57">
        <f t="shared" si="5"/>
        <v>35.027877992784518</v>
      </c>
      <c r="R57">
        <f t="shared" si="6"/>
        <v>-29.512729985401833</v>
      </c>
      <c r="T57">
        <f t="shared" si="7"/>
        <v>-0.72793604466721651</v>
      </c>
    </row>
    <row r="58" spans="2:20" ht="15.6" customHeight="1" x14ac:dyDescent="0.2">
      <c r="B58" s="15" t="s">
        <v>4</v>
      </c>
      <c r="C58" s="16">
        <v>28112</v>
      </c>
      <c r="E58" s="16">
        <v>29431</v>
      </c>
      <c r="G58" s="14">
        <v>26868</v>
      </c>
      <c r="I58">
        <f t="shared" si="0"/>
        <v>1244</v>
      </c>
      <c r="K58">
        <f t="shared" si="1"/>
        <v>2563</v>
      </c>
      <c r="M58">
        <f t="shared" si="2"/>
        <v>-1319</v>
      </c>
      <c r="N58">
        <f t="shared" si="3"/>
        <v>3807</v>
      </c>
      <c r="P58">
        <f t="shared" si="4"/>
        <v>8.6474462575812883</v>
      </c>
      <c r="Q58">
        <f t="shared" si="5"/>
        <v>17.816241767026398</v>
      </c>
      <c r="R58">
        <f t="shared" si="6"/>
        <v>-9.1687955094451095</v>
      </c>
      <c r="T58">
        <f t="shared" si="7"/>
        <v>-0.3464670344102968</v>
      </c>
    </row>
    <row r="59" spans="2:20" x14ac:dyDescent="0.2">
      <c r="B59" s="15" t="s">
        <v>5</v>
      </c>
      <c r="C59" s="16">
        <v>111237</v>
      </c>
      <c r="E59" s="16">
        <v>115464</v>
      </c>
      <c r="G59" s="14">
        <v>107418</v>
      </c>
      <c r="I59">
        <f t="shared" si="0"/>
        <v>3819</v>
      </c>
      <c r="K59">
        <f t="shared" si="1"/>
        <v>8046</v>
      </c>
      <c r="M59">
        <f t="shared" si="2"/>
        <v>-4227</v>
      </c>
      <c r="N59">
        <f t="shared" si="3"/>
        <v>11865</v>
      </c>
      <c r="P59">
        <f t="shared" si="4"/>
        <v>6.7383910966427134</v>
      </c>
      <c r="Q59">
        <f t="shared" si="5"/>
        <v>14.196673150978603</v>
      </c>
      <c r="R59">
        <f t="shared" si="6"/>
        <v>-7.4582820543358892</v>
      </c>
      <c r="T59">
        <f t="shared" si="7"/>
        <v>-0.35625790139064473</v>
      </c>
    </row>
    <row r="60" spans="2:20" x14ac:dyDescent="0.2">
      <c r="B60" s="15" t="s">
        <v>6</v>
      </c>
      <c r="C60" s="16">
        <v>51387</v>
      </c>
      <c r="E60" s="16">
        <v>54688</v>
      </c>
      <c r="G60" s="14">
        <v>49696</v>
      </c>
      <c r="I60">
        <f t="shared" si="0"/>
        <v>1691</v>
      </c>
      <c r="K60">
        <f t="shared" si="1"/>
        <v>4992</v>
      </c>
      <c r="M60">
        <f t="shared" si="2"/>
        <v>-3301</v>
      </c>
      <c r="N60">
        <f t="shared" si="3"/>
        <v>6683</v>
      </c>
      <c r="P60">
        <f t="shared" si="4"/>
        <v>6.3766203158142822</v>
      </c>
      <c r="Q60">
        <f t="shared" si="5"/>
        <v>18.824416686306858</v>
      </c>
      <c r="R60">
        <f t="shared" si="6"/>
        <v>-12.447796370492576</v>
      </c>
      <c r="T60">
        <f t="shared" si="7"/>
        <v>-0.49393984737393387</v>
      </c>
    </row>
    <row r="61" spans="2:20" x14ac:dyDescent="0.2">
      <c r="B61" s="15" t="s">
        <v>7</v>
      </c>
      <c r="C61" s="16">
        <v>26644</v>
      </c>
      <c r="E61" s="16">
        <v>26672</v>
      </c>
      <c r="G61" s="14">
        <v>25638</v>
      </c>
      <c r="I61">
        <f t="shared" si="0"/>
        <v>1006</v>
      </c>
      <c r="K61">
        <f t="shared" si="1"/>
        <v>1034</v>
      </c>
      <c r="M61">
        <f t="shared" si="2"/>
        <v>-28</v>
      </c>
      <c r="N61">
        <f t="shared" si="3"/>
        <v>2040</v>
      </c>
      <c r="P61">
        <f t="shared" si="4"/>
        <v>7.5474529221997146</v>
      </c>
      <c r="Q61">
        <f t="shared" si="5"/>
        <v>7.7575211943881763</v>
      </c>
      <c r="R61">
        <f t="shared" si="6"/>
        <v>-0.21006827218846169</v>
      </c>
      <c r="T61">
        <f t="shared" si="7"/>
        <v>-1.3725490196078431E-2</v>
      </c>
    </row>
    <row r="62" spans="2:20" x14ac:dyDescent="0.2">
      <c r="B62" s="15" t="s">
        <v>8</v>
      </c>
      <c r="C62" s="16">
        <v>67780</v>
      </c>
      <c r="E62" s="16">
        <v>74194</v>
      </c>
      <c r="G62" s="14">
        <v>64534</v>
      </c>
      <c r="I62">
        <f t="shared" si="0"/>
        <v>3246</v>
      </c>
      <c r="K62">
        <f t="shared" si="1"/>
        <v>9660</v>
      </c>
      <c r="M62">
        <f t="shared" si="2"/>
        <v>-6414</v>
      </c>
      <c r="N62">
        <f t="shared" si="3"/>
        <v>12906</v>
      </c>
      <c r="P62">
        <f t="shared" si="4"/>
        <v>9.1453364700578987</v>
      </c>
      <c r="Q62">
        <f t="shared" si="5"/>
        <v>27.216250862834041</v>
      </c>
      <c r="R62">
        <f t="shared" si="6"/>
        <v>-18.070914392776142</v>
      </c>
      <c r="T62">
        <f t="shared" si="7"/>
        <v>-0.49697814969781495</v>
      </c>
    </row>
    <row r="63" spans="2:20" x14ac:dyDescent="0.2">
      <c r="B63" s="15" t="s">
        <v>9</v>
      </c>
      <c r="C63" s="16">
        <v>24355</v>
      </c>
      <c r="E63" s="16">
        <v>25341</v>
      </c>
      <c r="G63" s="14">
        <v>22100</v>
      </c>
      <c r="I63">
        <f t="shared" si="0"/>
        <v>2255</v>
      </c>
      <c r="K63">
        <f t="shared" si="1"/>
        <v>3241</v>
      </c>
      <c r="M63">
        <f t="shared" si="2"/>
        <v>-986</v>
      </c>
      <c r="N63">
        <f t="shared" si="3"/>
        <v>5496</v>
      </c>
      <c r="P63">
        <f t="shared" si="4"/>
        <v>18.150354153251769</v>
      </c>
      <c r="Q63">
        <f t="shared" si="5"/>
        <v>26.086606567933035</v>
      </c>
      <c r="R63">
        <f t="shared" si="6"/>
        <v>-7.9362524146812667</v>
      </c>
      <c r="T63">
        <f t="shared" si="7"/>
        <v>-0.17940320232896653</v>
      </c>
    </row>
    <row r="64" spans="2:20" x14ac:dyDescent="0.2">
      <c r="B64" s="15" t="s">
        <v>10</v>
      </c>
      <c r="C64" s="16">
        <v>57862</v>
      </c>
      <c r="E64" s="16">
        <v>59781</v>
      </c>
      <c r="G64" s="14">
        <v>54065</v>
      </c>
      <c r="I64">
        <f t="shared" si="0"/>
        <v>3797</v>
      </c>
      <c r="K64">
        <f t="shared" si="1"/>
        <v>5716</v>
      </c>
      <c r="M64">
        <f t="shared" si="2"/>
        <v>-1919</v>
      </c>
      <c r="N64">
        <f t="shared" si="3"/>
        <v>9513</v>
      </c>
      <c r="P64">
        <f t="shared" si="4"/>
        <v>12.910245403466419</v>
      </c>
      <c r="Q64">
        <f t="shared" si="5"/>
        <v>19.435070509932594</v>
      </c>
      <c r="R64">
        <f t="shared" si="6"/>
        <v>-6.5248251064661744</v>
      </c>
      <c r="T64">
        <f t="shared" si="7"/>
        <v>-0.20172395669084411</v>
      </c>
    </row>
    <row r="65" spans="2:20" x14ac:dyDescent="0.2">
      <c r="B65" s="15" t="s">
        <v>11</v>
      </c>
      <c r="C65" s="16">
        <v>53325</v>
      </c>
      <c r="E65" s="16">
        <v>52167</v>
      </c>
      <c r="G65" s="14">
        <v>50004</v>
      </c>
      <c r="I65">
        <f t="shared" si="0"/>
        <v>3321</v>
      </c>
      <c r="K65">
        <f t="shared" si="1"/>
        <v>2163</v>
      </c>
      <c r="M65">
        <f t="shared" si="2"/>
        <v>1158</v>
      </c>
      <c r="N65">
        <f t="shared" si="3"/>
        <v>5484</v>
      </c>
      <c r="P65">
        <f t="shared" si="4"/>
        <v>12.592424070071665</v>
      </c>
      <c r="Q65">
        <f t="shared" si="5"/>
        <v>8.2015697872824482</v>
      </c>
      <c r="R65">
        <f t="shared" si="6"/>
        <v>4.390854282789217</v>
      </c>
      <c r="T65">
        <f t="shared" si="7"/>
        <v>0.21115973741794311</v>
      </c>
    </row>
    <row r="66" spans="2:20" x14ac:dyDescent="0.2">
      <c r="B66" s="15" t="s">
        <v>12</v>
      </c>
      <c r="C66" s="16">
        <v>54137</v>
      </c>
      <c r="E66" s="16">
        <v>56896</v>
      </c>
      <c r="G66" s="14">
        <v>50788</v>
      </c>
      <c r="I66">
        <f t="shared" si="0"/>
        <v>3349</v>
      </c>
      <c r="K66">
        <f t="shared" si="1"/>
        <v>6108</v>
      </c>
      <c r="M66">
        <f t="shared" si="2"/>
        <v>-2759</v>
      </c>
      <c r="N66">
        <f t="shared" si="3"/>
        <v>9457</v>
      </c>
      <c r="P66">
        <f t="shared" si="4"/>
        <v>12.064881611773076</v>
      </c>
      <c r="Q66">
        <f t="shared" si="5"/>
        <v>22.004269001107776</v>
      </c>
      <c r="R66">
        <f t="shared" si="6"/>
        <v>-9.9393873893346996</v>
      </c>
      <c r="T66">
        <f t="shared" si="7"/>
        <v>-0.29174156709315852</v>
      </c>
    </row>
    <row r="67" spans="2:20" x14ac:dyDescent="0.2">
      <c r="B67" s="15" t="s">
        <v>13</v>
      </c>
      <c r="C67" s="16">
        <v>204279</v>
      </c>
      <c r="E67" s="16">
        <v>187638</v>
      </c>
      <c r="G67" s="14">
        <v>173943</v>
      </c>
      <c r="I67">
        <f t="shared" si="0"/>
        <v>30336</v>
      </c>
      <c r="K67">
        <f t="shared" si="1"/>
        <v>13695</v>
      </c>
      <c r="M67">
        <f t="shared" si="2"/>
        <v>16641</v>
      </c>
      <c r="N67">
        <f t="shared" si="3"/>
        <v>44031</v>
      </c>
      <c r="P67">
        <f t="shared" si="4"/>
        <v>30.961657697930939</v>
      </c>
      <c r="Q67">
        <f t="shared" si="5"/>
        <v>13.977449306868545</v>
      </c>
      <c r="R67">
        <f t="shared" si="6"/>
        <v>16.984208391062396</v>
      </c>
      <c r="T67">
        <f t="shared" si="7"/>
        <v>0.37793827076378006</v>
      </c>
    </row>
    <row r="68" spans="2:20" x14ac:dyDescent="0.2">
      <c r="B68" s="15" t="s">
        <v>14</v>
      </c>
      <c r="C68" s="16">
        <v>50000</v>
      </c>
      <c r="E68" s="16">
        <v>50784</v>
      </c>
      <c r="G68" s="14">
        <v>48357</v>
      </c>
      <c r="I68">
        <f t="shared" si="0"/>
        <v>1643</v>
      </c>
      <c r="K68">
        <f t="shared" si="1"/>
        <v>2427</v>
      </c>
      <c r="M68">
        <f t="shared" si="2"/>
        <v>-784</v>
      </c>
      <c r="N68">
        <f t="shared" si="3"/>
        <v>4070</v>
      </c>
      <c r="P68">
        <f t="shared" si="4"/>
        <v>6.5208763295761232</v>
      </c>
      <c r="Q68">
        <f t="shared" si="5"/>
        <v>9.6324813462454344</v>
      </c>
      <c r="R68">
        <f t="shared" si="6"/>
        <v>-3.1116050166693112</v>
      </c>
      <c r="T68">
        <f t="shared" si="7"/>
        <v>-0.19262899262899263</v>
      </c>
    </row>
    <row r="69" spans="2:20" x14ac:dyDescent="0.2">
      <c r="B69" s="15" t="s">
        <v>15</v>
      </c>
      <c r="C69" s="16">
        <v>198423</v>
      </c>
      <c r="E69" s="16">
        <v>200887</v>
      </c>
      <c r="G69" s="14">
        <v>187203</v>
      </c>
      <c r="I69">
        <f t="shared" si="0"/>
        <v>11220</v>
      </c>
      <c r="K69">
        <f t="shared" si="1"/>
        <v>13684</v>
      </c>
      <c r="M69">
        <f t="shared" si="2"/>
        <v>-2464</v>
      </c>
      <c r="N69">
        <f t="shared" si="3"/>
        <v>24904</v>
      </c>
      <c r="P69">
        <f t="shared" si="4"/>
        <v>11.239387944203752</v>
      </c>
      <c r="Q69">
        <f t="shared" si="5"/>
        <v>13.707645688813203</v>
      </c>
      <c r="R69">
        <f t="shared" si="6"/>
        <v>-2.4682577446094509</v>
      </c>
      <c r="T69">
        <f t="shared" si="7"/>
        <v>-9.8939929328621903E-2</v>
      </c>
    </row>
    <row r="70" spans="2:20" x14ac:dyDescent="0.2">
      <c r="B70" s="15" t="s">
        <v>16</v>
      </c>
      <c r="C70" s="16">
        <v>220792</v>
      </c>
      <c r="E70" s="16">
        <v>225951</v>
      </c>
      <c r="G70" s="14">
        <v>214516</v>
      </c>
      <c r="I70">
        <f t="shared" si="0"/>
        <v>6276</v>
      </c>
      <c r="K70">
        <f t="shared" si="1"/>
        <v>11435</v>
      </c>
      <c r="M70">
        <f t="shared" si="2"/>
        <v>-5159</v>
      </c>
      <c r="N70">
        <f t="shared" si="3"/>
        <v>17711</v>
      </c>
      <c r="P70">
        <f t="shared" si="4"/>
        <v>5.6193381877276201</v>
      </c>
      <c r="Q70">
        <f t="shared" si="5"/>
        <v>10.238548785319523</v>
      </c>
      <c r="R70">
        <f t="shared" si="6"/>
        <v>-4.6192105975919029</v>
      </c>
      <c r="T70">
        <f t="shared" si="7"/>
        <v>-0.29128790017503248</v>
      </c>
    </row>
    <row r="71" spans="2:20" x14ac:dyDescent="0.2">
      <c r="B71" s="15" t="s">
        <v>17</v>
      </c>
      <c r="C71" s="16">
        <v>38400</v>
      </c>
      <c r="E71" s="16">
        <v>40793</v>
      </c>
      <c r="G71" s="14">
        <v>37185</v>
      </c>
      <c r="I71">
        <f t="shared" si="0"/>
        <v>1215</v>
      </c>
      <c r="K71">
        <f t="shared" si="1"/>
        <v>3608</v>
      </c>
      <c r="M71">
        <f t="shared" si="2"/>
        <v>-2393</v>
      </c>
      <c r="N71">
        <f t="shared" si="3"/>
        <v>4823</v>
      </c>
      <c r="P71">
        <f t="shared" si="4"/>
        <v>6.1369060396752237</v>
      </c>
      <c r="Q71">
        <f t="shared" si="5"/>
        <v>18.223832914525275</v>
      </c>
      <c r="R71">
        <f t="shared" si="6"/>
        <v>-12.08692687485005</v>
      </c>
      <c r="T71">
        <f t="shared" si="7"/>
        <v>-0.4961642131453452</v>
      </c>
    </row>
    <row r="72" spans="2:20" x14ac:dyDescent="0.2">
      <c r="B72" s="15" t="s">
        <v>18</v>
      </c>
      <c r="C72" s="16">
        <v>66172</v>
      </c>
      <c r="E72" s="16">
        <v>69349</v>
      </c>
      <c r="G72" s="14">
        <v>62931</v>
      </c>
      <c r="I72">
        <f t="shared" si="0"/>
        <v>3241</v>
      </c>
      <c r="K72">
        <f t="shared" si="1"/>
        <v>6418</v>
      </c>
      <c r="M72">
        <f t="shared" si="2"/>
        <v>-3177</v>
      </c>
      <c r="N72">
        <f t="shared" si="3"/>
        <v>9659</v>
      </c>
      <c r="P72">
        <f t="shared" si="4"/>
        <v>9.5660451147792589</v>
      </c>
      <c r="Q72">
        <f t="shared" si="5"/>
        <v>18.943189616369416</v>
      </c>
      <c r="R72">
        <f t="shared" si="6"/>
        <v>-9.3771445015901573</v>
      </c>
      <c r="T72">
        <f t="shared" si="7"/>
        <v>-0.32891603685681747</v>
      </c>
    </row>
    <row r="73" spans="2:20" x14ac:dyDescent="0.2">
      <c r="B73" s="15" t="s">
        <v>19</v>
      </c>
      <c r="C73" s="16">
        <v>161506</v>
      </c>
      <c r="E73" s="16">
        <v>165836</v>
      </c>
      <c r="G73" s="14">
        <v>157566</v>
      </c>
      <c r="I73">
        <f t="shared" si="0"/>
        <v>3940</v>
      </c>
      <c r="K73">
        <f t="shared" si="1"/>
        <v>8270</v>
      </c>
      <c r="M73">
        <f t="shared" si="2"/>
        <v>-4330</v>
      </c>
      <c r="N73">
        <f t="shared" si="3"/>
        <v>12210</v>
      </c>
      <c r="P73">
        <f t="shared" si="4"/>
        <v>4.8145364786675708</v>
      </c>
      <c r="Q73">
        <f t="shared" si="5"/>
        <v>10.105638750908835</v>
      </c>
      <c r="R73">
        <f t="shared" si="6"/>
        <v>-5.2911022722412637</v>
      </c>
      <c r="T73">
        <f t="shared" si="7"/>
        <v>-0.35462735462735462</v>
      </c>
    </row>
    <row r="74" spans="2:20" x14ac:dyDescent="0.2">
      <c r="B74" s="15" t="s">
        <v>20</v>
      </c>
      <c r="C74" s="16">
        <v>40855</v>
      </c>
      <c r="E74" s="16">
        <v>43621</v>
      </c>
      <c r="G74" s="14">
        <v>38671</v>
      </c>
      <c r="I74">
        <f t="shared" si="0"/>
        <v>2184</v>
      </c>
      <c r="K74">
        <f t="shared" si="1"/>
        <v>4950</v>
      </c>
      <c r="M74">
        <f t="shared" si="2"/>
        <v>-2766</v>
      </c>
      <c r="N74">
        <f t="shared" si="3"/>
        <v>7134</v>
      </c>
      <c r="P74">
        <f t="shared" si="4"/>
        <v>10.341398740470668</v>
      </c>
      <c r="Q74">
        <f t="shared" si="5"/>
        <v>23.438609782660166</v>
      </c>
      <c r="R74">
        <f t="shared" si="6"/>
        <v>-13.097211042189498</v>
      </c>
      <c r="T74">
        <f t="shared" si="7"/>
        <v>-0.38772077375946173</v>
      </c>
    </row>
    <row r="75" spans="2:20" x14ac:dyDescent="0.2">
      <c r="B75" s="15" t="s">
        <v>21</v>
      </c>
      <c r="C75" s="16">
        <v>67820</v>
      </c>
      <c r="E75" s="16">
        <v>73301</v>
      </c>
      <c r="G75" s="14">
        <v>64761</v>
      </c>
      <c r="I75">
        <f t="shared" si="0"/>
        <v>3059</v>
      </c>
      <c r="K75">
        <f t="shared" si="1"/>
        <v>8540</v>
      </c>
      <c r="M75">
        <f t="shared" si="2"/>
        <v>-5481</v>
      </c>
      <c r="N75">
        <f t="shared" si="3"/>
        <v>11599</v>
      </c>
      <c r="P75">
        <f t="shared" si="4"/>
        <v>8.6705734794963192</v>
      </c>
      <c r="Q75">
        <f t="shared" si="5"/>
        <v>24.206177677312379</v>
      </c>
      <c r="R75">
        <f t="shared" si="6"/>
        <v>-15.53560419781606</v>
      </c>
      <c r="T75">
        <f t="shared" si="7"/>
        <v>-0.47254073627036813</v>
      </c>
    </row>
    <row r="76" spans="2:20" x14ac:dyDescent="0.2">
      <c r="B76" s="15" t="s">
        <v>22</v>
      </c>
      <c r="C76" s="16">
        <v>31492</v>
      </c>
      <c r="E76" s="16">
        <v>35999</v>
      </c>
      <c r="G76" s="14">
        <v>30710</v>
      </c>
      <c r="I76">
        <f t="shared" si="0"/>
        <v>782</v>
      </c>
      <c r="K76">
        <f t="shared" si="1"/>
        <v>5289</v>
      </c>
      <c r="M76">
        <f t="shared" si="2"/>
        <v>-4507</v>
      </c>
      <c r="N76">
        <f t="shared" si="3"/>
        <v>6071</v>
      </c>
      <c r="P76">
        <f t="shared" si="4"/>
        <v>4.6346920330118095</v>
      </c>
      <c r="Q76">
        <f t="shared" si="5"/>
        <v>31.346401742454546</v>
      </c>
      <c r="R76">
        <f t="shared" si="6"/>
        <v>-26.711709709442736</v>
      </c>
      <c r="T76">
        <f t="shared" si="7"/>
        <v>-0.74238181518695434</v>
      </c>
    </row>
    <row r="77" spans="2:20" x14ac:dyDescent="0.2">
      <c r="B77" s="15" t="s">
        <v>23</v>
      </c>
      <c r="C77" s="16">
        <v>140240</v>
      </c>
      <c r="E77" s="16">
        <v>149084</v>
      </c>
      <c r="G77" s="14">
        <v>134395</v>
      </c>
      <c r="I77">
        <f t="shared" si="0"/>
        <v>5845</v>
      </c>
      <c r="K77">
        <f t="shared" si="1"/>
        <v>14689</v>
      </c>
      <c r="M77">
        <f t="shared" si="2"/>
        <v>-8844</v>
      </c>
      <c r="N77">
        <f t="shared" si="3"/>
        <v>20534</v>
      </c>
      <c r="P77">
        <f t="shared" si="4"/>
        <v>8.0809058356721177</v>
      </c>
      <c r="Q77">
        <f t="shared" si="5"/>
        <v>20.308028369578746</v>
      </c>
      <c r="R77">
        <f t="shared" si="6"/>
        <v>-12.227122533906629</v>
      </c>
      <c r="T77">
        <f t="shared" si="7"/>
        <v>-0.43070030193824876</v>
      </c>
    </row>
    <row r="78" spans="2:20" x14ac:dyDescent="0.2">
      <c r="B78" s="15" t="s">
        <v>24</v>
      </c>
      <c r="C78" s="16">
        <v>27189</v>
      </c>
      <c r="E78" s="16">
        <v>28131</v>
      </c>
      <c r="G78" s="14">
        <v>25999</v>
      </c>
      <c r="I78">
        <f t="shared" si="0"/>
        <v>1190</v>
      </c>
      <c r="K78">
        <f t="shared" si="1"/>
        <v>2132</v>
      </c>
      <c r="M78">
        <f t="shared" si="2"/>
        <v>-942</v>
      </c>
      <c r="N78">
        <f t="shared" si="3"/>
        <v>3322</v>
      </c>
      <c r="P78">
        <f t="shared" si="4"/>
        <v>8.6044830079537249</v>
      </c>
      <c r="Q78">
        <f t="shared" si="5"/>
        <v>15.415762834417931</v>
      </c>
      <c r="R78">
        <f t="shared" si="6"/>
        <v>-6.8112798264642063</v>
      </c>
      <c r="T78">
        <f t="shared" si="7"/>
        <v>-0.28356411800120407</v>
      </c>
    </row>
    <row r="79" spans="2:20" x14ac:dyDescent="0.2">
      <c r="B79" s="15" t="s">
        <v>25</v>
      </c>
      <c r="C79" s="16">
        <v>50999</v>
      </c>
      <c r="E79" s="16">
        <v>52482</v>
      </c>
      <c r="G79" s="14">
        <v>48340</v>
      </c>
      <c r="I79">
        <f t="shared" si="0"/>
        <v>2659</v>
      </c>
      <c r="K79">
        <f t="shared" si="1"/>
        <v>4142</v>
      </c>
      <c r="M79">
        <f t="shared" si="2"/>
        <v>-1483</v>
      </c>
      <c r="N79">
        <f t="shared" si="3"/>
        <v>6801</v>
      </c>
      <c r="P79">
        <f t="shared" si="4"/>
        <v>10.278215324552333</v>
      </c>
      <c r="Q79">
        <f t="shared" si="5"/>
        <v>16.010668625158239</v>
      </c>
      <c r="R79">
        <f t="shared" si="6"/>
        <v>-5.732453300605906</v>
      </c>
      <c r="T79">
        <f t="shared" si="7"/>
        <v>-0.21805616821055726</v>
      </c>
    </row>
    <row r="80" spans="2:20" x14ac:dyDescent="0.2">
      <c r="B80" s="15" t="s">
        <v>26</v>
      </c>
      <c r="C80" s="16">
        <v>205734</v>
      </c>
      <c r="E80" s="16">
        <v>212712</v>
      </c>
      <c r="G80" s="14">
        <v>199639</v>
      </c>
      <c r="I80">
        <f t="shared" si="0"/>
        <v>6095</v>
      </c>
      <c r="K80">
        <f t="shared" si="1"/>
        <v>13073</v>
      </c>
      <c r="M80">
        <f t="shared" si="2"/>
        <v>-6978</v>
      </c>
      <c r="N80">
        <f t="shared" si="3"/>
        <v>19168</v>
      </c>
      <c r="P80">
        <f t="shared" si="4"/>
        <v>5.8263192861205511</v>
      </c>
      <c r="Q80">
        <f t="shared" si="5"/>
        <v>12.496714032396055</v>
      </c>
      <c r="R80">
        <f t="shared" si="6"/>
        <v>-6.6703947462755036</v>
      </c>
      <c r="T80">
        <f t="shared" si="7"/>
        <v>-0.3640442404006678</v>
      </c>
    </row>
    <row r="81" spans="2:20" x14ac:dyDescent="0.2">
      <c r="B81" s="15" t="s">
        <v>27</v>
      </c>
      <c r="C81" s="16">
        <v>167878</v>
      </c>
      <c r="E81" s="16">
        <v>174762</v>
      </c>
      <c r="G81" s="14">
        <v>162744</v>
      </c>
      <c r="I81">
        <f t="shared" si="0"/>
        <v>5134</v>
      </c>
      <c r="K81">
        <f t="shared" si="1"/>
        <v>12018</v>
      </c>
      <c r="M81">
        <f t="shared" si="2"/>
        <v>-6884</v>
      </c>
      <c r="N81">
        <f t="shared" si="3"/>
        <v>17152</v>
      </c>
      <c r="P81">
        <f t="shared" si="4"/>
        <v>5.9934625262666348</v>
      </c>
      <c r="Q81">
        <f t="shared" si="5"/>
        <v>14.029885594209665</v>
      </c>
      <c r="R81">
        <f t="shared" si="6"/>
        <v>-8.03642306794303</v>
      </c>
      <c r="T81">
        <f t="shared" si="7"/>
        <v>-0.40135261194029853</v>
      </c>
    </row>
    <row r="82" spans="2:20" x14ac:dyDescent="0.2">
      <c r="B82" s="15" t="s">
        <v>28</v>
      </c>
      <c r="C82" s="16">
        <v>35383</v>
      </c>
      <c r="E82" s="16">
        <v>40409</v>
      </c>
      <c r="G82" s="14">
        <v>34217</v>
      </c>
      <c r="I82">
        <f t="shared" si="0"/>
        <v>1166</v>
      </c>
      <c r="K82">
        <f t="shared" si="1"/>
        <v>6192</v>
      </c>
      <c r="M82">
        <f t="shared" si="2"/>
        <v>-5026</v>
      </c>
      <c r="N82">
        <f t="shared" si="3"/>
        <v>7358</v>
      </c>
      <c r="P82">
        <f t="shared" si="4"/>
        <v>6.1536837660966857</v>
      </c>
      <c r="Q82">
        <f t="shared" si="5"/>
        <v>32.678910702976573</v>
      </c>
      <c r="R82">
        <f t="shared" si="6"/>
        <v>-26.525226936879889</v>
      </c>
      <c r="T82">
        <f t="shared" si="7"/>
        <v>-0.68306605055721659</v>
      </c>
    </row>
    <row r="83" spans="2:20" x14ac:dyDescent="0.2">
      <c r="B83" s="15" t="s">
        <v>29</v>
      </c>
      <c r="C83" s="16">
        <v>116091</v>
      </c>
      <c r="E83" s="16">
        <v>130344</v>
      </c>
      <c r="G83" s="14">
        <v>112816</v>
      </c>
      <c r="I83">
        <f t="shared" si="0"/>
        <v>3275</v>
      </c>
      <c r="K83">
        <f t="shared" si="1"/>
        <v>17528</v>
      </c>
      <c r="M83">
        <f t="shared" si="2"/>
        <v>-14253</v>
      </c>
      <c r="N83">
        <f t="shared" si="3"/>
        <v>20803</v>
      </c>
      <c r="P83">
        <f t="shared" si="4"/>
        <v>5.3158033558544844</v>
      </c>
      <c r="Q83">
        <f t="shared" si="5"/>
        <v>28.450504189745772</v>
      </c>
      <c r="R83">
        <f t="shared" si="6"/>
        <v>-23.134700833891287</v>
      </c>
      <c r="T83">
        <f t="shared" si="7"/>
        <v>-0.68514156612027111</v>
      </c>
    </row>
    <row r="84" spans="2:20" x14ac:dyDescent="0.2">
      <c r="B84" s="15" t="s">
        <v>30</v>
      </c>
      <c r="C84" s="16">
        <v>173068</v>
      </c>
      <c r="E84" s="16">
        <v>182497</v>
      </c>
      <c r="G84" s="14">
        <v>166672</v>
      </c>
      <c r="I84">
        <f t="shared" si="0"/>
        <v>6396</v>
      </c>
      <c r="K84">
        <f t="shared" si="1"/>
        <v>15825</v>
      </c>
      <c r="M84">
        <f t="shared" si="2"/>
        <v>-9429</v>
      </c>
      <c r="N84">
        <f t="shared" si="3"/>
        <v>22221</v>
      </c>
      <c r="P84">
        <f t="shared" si="4"/>
        <v>7.1953088746080187</v>
      </c>
      <c r="Q84">
        <f t="shared" si="5"/>
        <v>17.802652117053139</v>
      </c>
      <c r="R84">
        <f t="shared" si="6"/>
        <v>-10.60734324244512</v>
      </c>
      <c r="T84">
        <f t="shared" si="7"/>
        <v>-0.42432833805859321</v>
      </c>
    </row>
    <row r="85" spans="2:20" x14ac:dyDescent="0.2">
      <c r="B85" s="15" t="s">
        <v>31</v>
      </c>
      <c r="C85" s="16">
        <v>675035</v>
      </c>
      <c r="E85" s="16">
        <v>676885</v>
      </c>
      <c r="G85" s="14">
        <v>642695</v>
      </c>
      <c r="I85">
        <f t="shared" si="0"/>
        <v>32340</v>
      </c>
      <c r="K85">
        <f t="shared" si="1"/>
        <v>34190</v>
      </c>
      <c r="M85">
        <f t="shared" si="2"/>
        <v>-1850</v>
      </c>
      <c r="N85">
        <f t="shared" si="3"/>
        <v>66530</v>
      </c>
      <c r="P85">
        <f t="shared" si="4"/>
        <v>9.5686135274276598</v>
      </c>
      <c r="Q85">
        <f t="shared" si="5"/>
        <v>10.11598319427185</v>
      </c>
      <c r="R85">
        <f t="shared" si="6"/>
        <v>-0.54736966684419031</v>
      </c>
      <c r="T85">
        <f t="shared" si="7"/>
        <v>-2.7807004358935818E-2</v>
      </c>
    </row>
    <row r="86" spans="2:20" x14ac:dyDescent="0.2">
      <c r="B86" s="15" t="s">
        <v>32</v>
      </c>
      <c r="C86" s="16">
        <v>3051154</v>
      </c>
      <c r="E86" s="16">
        <v>2922930</v>
      </c>
      <c r="G86" s="14">
        <v>2897557</v>
      </c>
      <c r="I86">
        <f t="shared" si="0"/>
        <v>153597</v>
      </c>
      <c r="K86">
        <f t="shared" si="1"/>
        <v>25373</v>
      </c>
      <c r="M86">
        <f t="shared" si="2"/>
        <v>128224</v>
      </c>
      <c r="N86">
        <f t="shared" si="3"/>
        <v>178970</v>
      </c>
      <c r="P86">
        <f t="shared" si="4"/>
        <v>10.284220978479715</v>
      </c>
      <c r="Q86">
        <f t="shared" si="5"/>
        <v>1.6988713248759142</v>
      </c>
      <c r="R86">
        <f t="shared" si="6"/>
        <v>8.5853496536037994</v>
      </c>
      <c r="T86">
        <f t="shared" si="7"/>
        <v>0.71645527183326818</v>
      </c>
    </row>
    <row r="87" spans="2:20" x14ac:dyDescent="0.2">
      <c r="B87" s="15" t="s">
        <v>33</v>
      </c>
      <c r="C87" s="16">
        <v>74262</v>
      </c>
      <c r="E87" s="16">
        <v>75910</v>
      </c>
      <c r="G87" s="14">
        <v>71553</v>
      </c>
      <c r="I87">
        <f t="shared" si="0"/>
        <v>2709</v>
      </c>
      <c r="K87">
        <f t="shared" si="1"/>
        <v>4357</v>
      </c>
      <c r="M87">
        <f t="shared" si="2"/>
        <v>-1648</v>
      </c>
      <c r="N87">
        <f t="shared" si="3"/>
        <v>7066</v>
      </c>
      <c r="P87">
        <f t="shared" si="4"/>
        <v>7.2157259675572005</v>
      </c>
      <c r="Q87">
        <f t="shared" si="5"/>
        <v>11.605359188130942</v>
      </c>
      <c r="R87">
        <f t="shared" si="6"/>
        <v>-4.3896332205737414</v>
      </c>
      <c r="T87">
        <f t="shared" si="7"/>
        <v>-0.23322954995754316</v>
      </c>
    </row>
    <row r="88" spans="2:20" x14ac:dyDescent="0.2">
      <c r="B88" s="15" t="s">
        <v>34</v>
      </c>
      <c r="C88" s="16">
        <v>36879</v>
      </c>
      <c r="E88" s="16">
        <v>36707</v>
      </c>
      <c r="G88" s="14">
        <v>34766</v>
      </c>
      <c r="I88">
        <f t="shared" si="0"/>
        <v>2113</v>
      </c>
      <c r="K88">
        <f t="shared" si="1"/>
        <v>1941</v>
      </c>
      <c r="M88">
        <f t="shared" si="2"/>
        <v>172</v>
      </c>
      <c r="N88">
        <f t="shared" si="3"/>
        <v>4054</v>
      </c>
      <c r="P88">
        <f t="shared" si="4"/>
        <v>11.485880466393064</v>
      </c>
      <c r="Q88">
        <f t="shared" si="5"/>
        <v>10.550920011958796</v>
      </c>
      <c r="R88">
        <f t="shared" si="6"/>
        <v>0.93496045443426823</v>
      </c>
      <c r="T88">
        <f t="shared" si="7"/>
        <v>4.2427232363098172E-2</v>
      </c>
    </row>
    <row r="89" spans="2:20" x14ac:dyDescent="0.2">
      <c r="B89" s="15" t="s">
        <v>35</v>
      </c>
      <c r="C89" s="16">
        <v>49033</v>
      </c>
      <c r="E89" s="16">
        <v>52082</v>
      </c>
      <c r="G89" s="14">
        <v>47307</v>
      </c>
      <c r="I89">
        <f t="shared" si="0"/>
        <v>1726</v>
      </c>
      <c r="K89">
        <f t="shared" si="1"/>
        <v>4775</v>
      </c>
      <c r="M89">
        <f t="shared" si="2"/>
        <v>-3049</v>
      </c>
      <c r="N89">
        <f t="shared" si="3"/>
        <v>6501</v>
      </c>
      <c r="P89">
        <f t="shared" si="4"/>
        <v>6.8278692577757996</v>
      </c>
      <c r="Q89">
        <f t="shared" si="5"/>
        <v>18.889383375364684</v>
      </c>
      <c r="R89">
        <f t="shared" si="6"/>
        <v>-12.061514117588885</v>
      </c>
      <c r="T89">
        <f t="shared" si="7"/>
        <v>-0.46900476849715428</v>
      </c>
    </row>
    <row r="90" spans="2:20" x14ac:dyDescent="0.2">
      <c r="B90" s="17"/>
      <c r="C90" s="16"/>
      <c r="E90" s="16"/>
      <c r="G90" s="14"/>
    </row>
  </sheetData>
  <mergeCells count="3">
    <mergeCell ref="B3:B4"/>
    <mergeCell ref="C3:AM3"/>
    <mergeCell ref="B2:AM2"/>
  </mergeCells>
  <printOptions horizontalCentered="1"/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REPUBLICADOMINICANA2010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Mario Acuña</cp:lastModifiedBy>
  <dcterms:created xsi:type="dcterms:W3CDTF">2017-12-05T13:08:35Z</dcterms:created>
  <dcterms:modified xsi:type="dcterms:W3CDTF">2021-04-02T03:49:29Z</dcterms:modified>
</cp:coreProperties>
</file>