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88 CRI\2011\"/>
    </mc:Choice>
  </mc:AlternateContent>
  <xr:revisionPtr revIDLastSave="0" documentId="13_ncr:1_{98C0ACA7-EE95-4367-B28C-0573A3CBD732}" xr6:coauthVersionLast="45" xr6:coauthVersionMax="45" xr10:uidLastSave="{00000000-0000-0000-0000-000000000000}"/>
  <bookViews>
    <workbookView xWindow="1950" yWindow="600" windowWidth="14190" windowHeight="10920" xr2:uid="{00000000-000D-0000-FFFF-FFFF00000000}"/>
  </bookViews>
  <sheets>
    <sheet name="COSTA RICA2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Q27" i="1" s="1"/>
  <c r="I27" i="1"/>
  <c r="K26" i="1"/>
  <c r="Q26" i="1" s="1"/>
  <c r="I26" i="1"/>
  <c r="N26" i="1" s="1"/>
  <c r="K25" i="1"/>
  <c r="Q25" i="1" s="1"/>
  <c r="I25" i="1"/>
  <c r="N25" i="1" s="1"/>
  <c r="M24" i="1"/>
  <c r="K24" i="1"/>
  <c r="Q24" i="1" s="1"/>
  <c r="I24" i="1"/>
  <c r="N24" i="1" s="1"/>
  <c r="K23" i="1"/>
  <c r="Q23" i="1" s="1"/>
  <c r="I23" i="1"/>
  <c r="K21" i="1"/>
  <c r="N21" i="1" s="1"/>
  <c r="I21" i="1"/>
  <c r="P21" i="1" s="1"/>
  <c r="Q21" i="1" l="1"/>
  <c r="R21" i="1" s="1"/>
  <c r="M21" i="1"/>
  <c r="T21" i="1" s="1"/>
  <c r="M23" i="1"/>
  <c r="T23" i="1" s="1"/>
  <c r="M27" i="1"/>
  <c r="M26" i="1"/>
  <c r="N23" i="1"/>
  <c r="M25" i="1"/>
  <c r="T25" i="1" s="1"/>
  <c r="N27" i="1"/>
  <c r="T27" i="1"/>
  <c r="T26" i="1"/>
  <c r="T24" i="1"/>
  <c r="P23" i="1"/>
  <c r="R23" i="1" s="1"/>
  <c r="P24" i="1"/>
  <c r="R24" i="1" s="1"/>
  <c r="P25" i="1"/>
  <c r="R25" i="1" s="1"/>
  <c r="P26" i="1"/>
  <c r="R26" i="1" s="1"/>
  <c r="P27" i="1"/>
  <c r="R27" i="1" s="1"/>
</calcChain>
</file>

<file path=xl/sharedStrings.xml><?xml version="1.0" encoding="utf-8"?>
<sst xmlns="http://schemas.openxmlformats.org/spreadsheetml/2006/main" count="47" uniqueCount="27">
  <si>
    <t>OTRO</t>
  </si>
  <si>
    <t>1 MILLÓN O MÁS</t>
  </si>
  <si>
    <t>100000-499999</t>
  </si>
  <si>
    <t>50000-99999</t>
  </si>
  <si>
    <t>20000-49999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</si>
  <si>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</si>
  <si>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</si>
  <si>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</si>
  <si>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</si>
  <si>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</si>
  <si>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</si>
  <si>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</si>
  <si>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</si>
  <si>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</si>
  <si>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</si>
  <si>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</si>
  <si>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</si>
  <si>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</si>
  <si>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</si>
  <si>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</si>
  <si>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</si>
  <si>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</si>
  <si>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</si>
  <si>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</si>
  <si>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</si>
  <si>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Otro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</si>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</sst>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showGridLines="0" tabSelected="1" workbookViewId="0">
      <selection activeCell="B3" sqref="B3:B9"/>
    </sheetView>
  </sheetViews>
  <sheetFormatPr defaultColWidth="9.140625" defaultRowHeight="12.75" x14ac:dyDescent="0.2"/>
  <cols>
    <col min="1" max="1" width="1.42578125" customWidth="1"/>
    <col min="2" max="2" width="30.28515625" customWidth="1"/>
    <col min="3" max="3" width="8" customWidth="1"/>
    <col min="4" max="4" width="12.7109375" customWidth="1"/>
    <col min="5" max="5" width="12" customWidth="1"/>
    <col min="6" max="7" width="10.28515625" customWidth="1"/>
    <col min="8" max="8" width="8.85546875" customWidth="1"/>
    <col min="9" max="10" width="9.140625" customWidth="1"/>
  </cols>
  <sheetData>
    <row r="1" spans="1:16" ht="13.5" thickBot="1" x14ac:dyDescent="0.25"/>
    <row r="2" spans="1:16" ht="13.5" thickBot="1" x14ac:dyDescent="0.25">
      <c r="B2" s="23" t="s">
        <v>6</v>
      </c>
      <c r="C2" s="24" t="s">
        <v>6</v>
      </c>
      <c r="D2" s="24" t="s">
        <v>6</v>
      </c>
      <c r="E2" s="24" t="s">
        <v>6</v>
      </c>
      <c r="F2" s="24" t="s">
        <v>6</v>
      </c>
      <c r="G2" s="24" t="s">
        <v>6</v>
      </c>
      <c r="H2" s="25" t="s">
        <v>6</v>
      </c>
    </row>
    <row r="3" spans="1:16" s="11" customFormat="1" ht="15.6" customHeight="1" x14ac:dyDescent="0.2">
      <c r="A3" s="9"/>
      <c r="B3" s="18" t="s">
        <v>26</v>
      </c>
      <c r="C3" s="20" t="s">
        <v>24</v>
      </c>
      <c r="D3" s="21"/>
      <c r="E3" s="21"/>
      <c r="F3" s="21"/>
      <c r="G3" s="21"/>
      <c r="H3" s="22"/>
      <c r="I3" s="10"/>
      <c r="J3" s="10"/>
    </row>
    <row r="4" spans="1:16" s="11" customFormat="1" ht="15.6" customHeight="1" x14ac:dyDescent="0.2">
      <c r="A4" s="9"/>
      <c r="B4" s="19"/>
      <c r="C4" s="12" t="s">
        <v>25</v>
      </c>
      <c r="D4" s="12" t="s">
        <v>1</v>
      </c>
      <c r="E4" s="12" t="s">
        <v>2</v>
      </c>
      <c r="F4" s="12" t="s">
        <v>3</v>
      </c>
      <c r="G4" s="12" t="s">
        <v>4</v>
      </c>
      <c r="H4" s="2" t="s">
        <v>5</v>
      </c>
      <c r="I4" s="10"/>
      <c r="J4" s="10"/>
    </row>
    <row r="5" spans="1:16" ht="15.6" customHeight="1" x14ac:dyDescent="0.2">
      <c r="A5" s="5"/>
      <c r="B5" s="3" t="s">
        <v>25</v>
      </c>
      <c r="C5" s="6">
        <v>880922</v>
      </c>
      <c r="D5" s="6">
        <v>20291</v>
      </c>
      <c r="E5" s="6">
        <v>13825</v>
      </c>
      <c r="F5" s="6">
        <v>16362</v>
      </c>
      <c r="G5" s="6">
        <v>14382</v>
      </c>
      <c r="H5" s="6">
        <v>945782</v>
      </c>
      <c r="I5" s="1"/>
      <c r="J5" s="1"/>
    </row>
    <row r="6" spans="1:16" ht="15.6" customHeight="1" x14ac:dyDescent="0.2">
      <c r="A6" s="5"/>
      <c r="B6" s="3" t="s">
        <v>1</v>
      </c>
      <c r="C6" s="6">
        <v>12932</v>
      </c>
      <c r="D6" s="6">
        <v>1108230</v>
      </c>
      <c r="E6" s="6">
        <v>16575</v>
      </c>
      <c r="F6" s="6">
        <v>7865</v>
      </c>
      <c r="G6" s="6">
        <v>6794</v>
      </c>
      <c r="H6" s="6">
        <v>1152396</v>
      </c>
      <c r="I6" s="1"/>
      <c r="J6" s="1"/>
    </row>
    <row r="7" spans="1:16" ht="15.6" customHeight="1" x14ac:dyDescent="0.2">
      <c r="A7" s="5"/>
      <c r="B7" s="3" t="s">
        <v>2</v>
      </c>
      <c r="C7" s="6">
        <v>11728</v>
      </c>
      <c r="D7" s="6">
        <v>32203</v>
      </c>
      <c r="E7" s="6">
        <v>808672</v>
      </c>
      <c r="F7" s="6">
        <v>6065</v>
      </c>
      <c r="G7" s="6">
        <v>8490</v>
      </c>
      <c r="H7" s="6">
        <v>867158</v>
      </c>
      <c r="I7" s="1"/>
      <c r="J7" s="1"/>
    </row>
    <row r="8" spans="1:16" ht="15.6" customHeight="1" x14ac:dyDescent="0.2">
      <c r="A8" s="5"/>
      <c r="B8" s="3" t="s">
        <v>3</v>
      </c>
      <c r="C8" s="6">
        <v>11656</v>
      </c>
      <c r="D8" s="6">
        <v>7348</v>
      </c>
      <c r="E8" s="6">
        <v>3947</v>
      </c>
      <c r="F8" s="6">
        <v>394671</v>
      </c>
      <c r="G8" s="6">
        <v>3851</v>
      </c>
      <c r="H8" s="6">
        <v>421473</v>
      </c>
      <c r="I8" s="1"/>
      <c r="J8" s="1"/>
    </row>
    <row r="9" spans="1:16" ht="15.6" customHeight="1" x14ac:dyDescent="0.2">
      <c r="A9" s="5"/>
      <c r="B9" s="3" t="s">
        <v>4</v>
      </c>
      <c r="C9" s="6">
        <v>13857</v>
      </c>
      <c r="D9" s="6">
        <v>8277</v>
      </c>
      <c r="E9" s="6">
        <v>7862</v>
      </c>
      <c r="F9" s="6">
        <v>4699</v>
      </c>
      <c r="G9" s="6">
        <v>452909</v>
      </c>
      <c r="H9" s="6">
        <v>487604</v>
      </c>
      <c r="I9" s="1"/>
      <c r="J9" s="1"/>
    </row>
    <row r="10" spans="1:16" ht="15.6" customHeight="1" x14ac:dyDescent="0.2">
      <c r="A10" s="5"/>
      <c r="B10" s="7" t="s">
        <v>5</v>
      </c>
      <c r="C10" s="8">
        <v>931095</v>
      </c>
      <c r="D10" s="8">
        <v>1176349</v>
      </c>
      <c r="E10" s="8">
        <v>850881</v>
      </c>
      <c r="F10" s="8">
        <v>429662</v>
      </c>
      <c r="G10" s="8">
        <v>486426</v>
      </c>
      <c r="H10" s="8">
        <v>3874413</v>
      </c>
      <c r="I10" s="1"/>
      <c r="J10" s="1"/>
    </row>
    <row r="11" spans="1:16" ht="15.6" customHeight="1" x14ac:dyDescent="0.2">
      <c r="A11" s="1"/>
      <c r="B11" s="13" t="s">
        <v>7</v>
      </c>
      <c r="C11" s="4"/>
      <c r="D11" s="4"/>
      <c r="E11" s="4"/>
      <c r="F11" s="4"/>
      <c r="G11" s="4"/>
      <c r="H11" s="4"/>
      <c r="I11" s="1"/>
      <c r="J11" s="1"/>
    </row>
    <row r="12" spans="1:16" ht="15.6" customHeight="1" x14ac:dyDescent="0.2"/>
    <row r="13" spans="1:16" ht="15.6" customHeight="1" x14ac:dyDescent="0.2"/>
    <row r="14" spans="1:16" ht="15.6" customHeight="1" x14ac:dyDescent="0.2"/>
    <row r="15" spans="1:16" ht="15.6" customHeight="1" x14ac:dyDescent="0.2"/>
    <row r="16" spans="1:16" ht="15.6" customHeight="1" x14ac:dyDescent="0.2">
      <c r="P16" t="s">
        <v>19</v>
      </c>
    </row>
    <row r="17" spans="2:20" ht="15.6" customHeight="1" x14ac:dyDescent="0.2">
      <c r="C17" t="s">
        <v>9</v>
      </c>
      <c r="E17" t="s">
        <v>9</v>
      </c>
      <c r="G17" t="s">
        <v>12</v>
      </c>
    </row>
    <row r="18" spans="2:20" ht="15.6" customHeight="1" x14ac:dyDescent="0.2">
      <c r="C18" t="s">
        <v>10</v>
      </c>
      <c r="E18" t="s">
        <v>10</v>
      </c>
      <c r="G18" t="s">
        <v>13</v>
      </c>
      <c r="I18" t="s">
        <v>14</v>
      </c>
      <c r="K18" t="s">
        <v>15</v>
      </c>
      <c r="M18" t="s">
        <v>16</v>
      </c>
      <c r="N18" t="s">
        <v>16</v>
      </c>
    </row>
    <row r="19" spans="2:20" ht="15.6" customHeight="1" x14ac:dyDescent="0.2">
      <c r="C19" t="s">
        <v>11</v>
      </c>
      <c r="E19" t="s">
        <v>11</v>
      </c>
      <c r="M19" t="s">
        <v>17</v>
      </c>
      <c r="N19" t="s">
        <v>18</v>
      </c>
      <c r="P19" t="s">
        <v>20</v>
      </c>
      <c r="Q19" t="s">
        <v>21</v>
      </c>
      <c r="R19" t="s">
        <v>22</v>
      </c>
      <c r="T19" t="s">
        <v>23</v>
      </c>
    </row>
    <row r="20" spans="2:20" ht="15.6" customHeight="1" x14ac:dyDescent="0.2"/>
    <row r="21" spans="2:20" ht="15.6" customHeight="1" x14ac:dyDescent="0.2">
      <c r="B21" t="s">
        <v>8</v>
      </c>
      <c r="C21">
        <v>3874413</v>
      </c>
      <c r="E21">
        <v>3874413</v>
      </c>
      <c r="G21">
        <v>3645404</v>
      </c>
      <c r="I21">
        <f>C21-G21</f>
        <v>229009</v>
      </c>
      <c r="K21">
        <f>E21-G21</f>
        <v>229009</v>
      </c>
      <c r="M21">
        <f>I21-K21</f>
        <v>0</v>
      </c>
      <c r="N21">
        <f>I21+K21</f>
        <v>458018</v>
      </c>
      <c r="P21">
        <f>((I21/5))/((C21+E21)/2)*1000</f>
        <v>11.821610138103502</v>
      </c>
      <c r="Q21">
        <f>((K21/5))/((C21+E21)/2)*1000</f>
        <v>11.821610138103502</v>
      </c>
      <c r="R21">
        <f>P21-Q21</f>
        <v>0</v>
      </c>
      <c r="T21">
        <f>M21/N21</f>
        <v>0</v>
      </c>
    </row>
    <row r="22" spans="2:20" ht="15.6" customHeight="1" x14ac:dyDescent="0.2"/>
    <row r="23" spans="2:20" ht="15.6" customHeight="1" x14ac:dyDescent="0.2">
      <c r="B23" s="14" t="s">
        <v>0</v>
      </c>
      <c r="C23" s="16">
        <v>945782</v>
      </c>
      <c r="E23" s="16">
        <v>931095</v>
      </c>
      <c r="G23" s="17">
        <v>880922</v>
      </c>
      <c r="I23">
        <f t="shared" ref="I23:I27" si="0">C23-G23</f>
        <v>64860</v>
      </c>
      <c r="K23">
        <f t="shared" ref="K23:K27" si="1">E23-G23</f>
        <v>50173</v>
      </c>
      <c r="M23">
        <f t="shared" ref="M23:M27" si="2">I23-K23</f>
        <v>14687</v>
      </c>
      <c r="N23">
        <f t="shared" ref="N23:N27" si="3">I23+K23</f>
        <v>115033</v>
      </c>
      <c r="P23">
        <f t="shared" ref="P23:P27" si="4">((I23/5))/((C23+E23)/2)*1000</f>
        <v>13.822962293213672</v>
      </c>
      <c r="Q23">
        <f t="shared" ref="Q23:Q27" si="5">((K23/5))/((C23+E23)/2)*1000</f>
        <v>10.692869058547791</v>
      </c>
      <c r="R23">
        <f t="shared" ref="R23:R27" si="6">P23-Q23</f>
        <v>3.1300932346658819</v>
      </c>
      <c r="T23">
        <f t="shared" ref="T23:T27" si="7">M23/N23</f>
        <v>0.12767640590091539</v>
      </c>
    </row>
    <row r="24" spans="2:20" ht="15.6" customHeight="1" x14ac:dyDescent="0.2">
      <c r="B24" s="14" t="s">
        <v>1</v>
      </c>
      <c r="C24" s="16">
        <v>1152396</v>
      </c>
      <c r="E24" s="16">
        <v>1176349</v>
      </c>
      <c r="G24" s="17">
        <v>1108230</v>
      </c>
      <c r="I24">
        <f t="shared" si="0"/>
        <v>44166</v>
      </c>
      <c r="K24">
        <f t="shared" si="1"/>
        <v>68119</v>
      </c>
      <c r="M24">
        <f t="shared" si="2"/>
        <v>-23953</v>
      </c>
      <c r="N24">
        <f t="shared" si="3"/>
        <v>112285</v>
      </c>
      <c r="P24">
        <f t="shared" si="4"/>
        <v>7.5862320692046579</v>
      </c>
      <c r="Q24">
        <f t="shared" si="5"/>
        <v>11.700551155235974</v>
      </c>
      <c r="R24">
        <f t="shared" si="6"/>
        <v>-4.1143190860313164</v>
      </c>
      <c r="T24">
        <f t="shared" si="7"/>
        <v>-0.21332323996971991</v>
      </c>
    </row>
    <row r="25" spans="2:20" x14ac:dyDescent="0.2">
      <c r="B25" s="14" t="s">
        <v>2</v>
      </c>
      <c r="C25" s="16">
        <v>867158</v>
      </c>
      <c r="E25" s="16">
        <v>850881</v>
      </c>
      <c r="G25" s="17">
        <v>808672</v>
      </c>
      <c r="I25">
        <f t="shared" si="0"/>
        <v>58486</v>
      </c>
      <c r="K25">
        <f t="shared" si="1"/>
        <v>42209</v>
      </c>
      <c r="M25">
        <f t="shared" si="2"/>
        <v>16277</v>
      </c>
      <c r="N25">
        <f t="shared" si="3"/>
        <v>100695</v>
      </c>
      <c r="P25">
        <f t="shared" si="4"/>
        <v>13.616920221252254</v>
      </c>
      <c r="Q25">
        <f t="shared" si="5"/>
        <v>9.8272507201524526</v>
      </c>
      <c r="R25">
        <f t="shared" si="6"/>
        <v>3.7896695010998016</v>
      </c>
      <c r="T25">
        <f t="shared" si="7"/>
        <v>0.1616465564327921</v>
      </c>
    </row>
    <row r="26" spans="2:20" x14ac:dyDescent="0.2">
      <c r="B26" s="14" t="s">
        <v>3</v>
      </c>
      <c r="C26" s="16">
        <v>421473</v>
      </c>
      <c r="E26" s="16">
        <v>429662</v>
      </c>
      <c r="G26" s="17">
        <v>394671</v>
      </c>
      <c r="I26">
        <f t="shared" si="0"/>
        <v>26802</v>
      </c>
      <c r="K26">
        <f t="shared" si="1"/>
        <v>34991</v>
      </c>
      <c r="M26">
        <f t="shared" si="2"/>
        <v>-8189</v>
      </c>
      <c r="N26">
        <f t="shared" si="3"/>
        <v>61793</v>
      </c>
      <c r="P26">
        <f t="shared" si="4"/>
        <v>12.595886668977306</v>
      </c>
      <c r="Q26">
        <f t="shared" si="5"/>
        <v>16.444394837481713</v>
      </c>
      <c r="R26">
        <f t="shared" si="6"/>
        <v>-3.8485081685044076</v>
      </c>
      <c r="T26">
        <f t="shared" si="7"/>
        <v>-0.13252310132215622</v>
      </c>
    </row>
    <row r="27" spans="2:20" x14ac:dyDescent="0.2">
      <c r="B27" s="14" t="s">
        <v>4</v>
      </c>
      <c r="C27" s="16">
        <v>487604</v>
      </c>
      <c r="E27" s="16">
        <v>486426</v>
      </c>
      <c r="G27" s="17">
        <v>452909</v>
      </c>
      <c r="I27">
        <f t="shared" si="0"/>
        <v>34695</v>
      </c>
      <c r="K27">
        <f t="shared" si="1"/>
        <v>33517</v>
      </c>
      <c r="M27">
        <f t="shared" si="2"/>
        <v>1178</v>
      </c>
      <c r="N27">
        <f t="shared" si="3"/>
        <v>68212</v>
      </c>
      <c r="P27">
        <f t="shared" si="4"/>
        <v>14.248021108179421</v>
      </c>
      <c r="Q27">
        <f t="shared" si="5"/>
        <v>13.764257774401198</v>
      </c>
      <c r="R27">
        <f t="shared" si="6"/>
        <v>0.48376333377822256</v>
      </c>
      <c r="T27">
        <f t="shared" si="7"/>
        <v>1.7269688617838504E-2</v>
      </c>
    </row>
    <row r="28" spans="2:20" x14ac:dyDescent="0.2">
      <c r="B28" s="15"/>
      <c r="C28" s="16"/>
      <c r="E28" s="16"/>
      <c r="G28" s="17"/>
    </row>
  </sheetData>
  <mergeCells count="3">
    <mergeCell ref="B3:B4"/>
    <mergeCell ref="C3:H3"/>
    <mergeCell ref="B2:H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2018-12-12T13:23:50Z</dcterms:created>
  <dcterms:modified xsi:type="dcterms:W3CDTF">2021-04-04T21:25:46Z</dcterms:modified>
</cp:coreProperties>
</file>