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52 CHL\2017\"/>
    </mc:Choice>
  </mc:AlternateContent>
  <xr:revisionPtr revIDLastSave="0" documentId="13_ncr:1_{04E9BEDD-12D4-4B78-BBCA-70ECFC490530}" xr6:coauthVersionLast="45" xr6:coauthVersionMax="45" xr10:uidLastSave="{00000000-0000-0000-0000-000000000000}"/>
  <bookViews>
    <workbookView xWindow="4860" yWindow="405" windowWidth="14190" windowHeight="10920" xr2:uid="{00000000-000D-0000-FFFF-FFFF00000000}"/>
  </bookViews>
  <sheets>
    <sheet name="CHILE20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Q24" i="1" s="1"/>
  <c r="I24" i="1"/>
  <c r="N24" i="1" s="1"/>
  <c r="K29" i="1"/>
  <c r="Q29" i="1" s="1"/>
  <c r="I29" i="1"/>
  <c r="K28" i="1"/>
  <c r="Q28" i="1" s="1"/>
  <c r="I28" i="1"/>
  <c r="K27" i="1"/>
  <c r="Q27" i="1" s="1"/>
  <c r="I27" i="1"/>
  <c r="K26" i="1"/>
  <c r="Q26" i="1" s="1"/>
  <c r="I26" i="1"/>
  <c r="K25" i="1"/>
  <c r="Q25" i="1" s="1"/>
  <c r="I25" i="1"/>
  <c r="K22" i="1"/>
  <c r="N22" i="1" s="1"/>
  <c r="I22" i="1"/>
  <c r="P22" i="1" s="1"/>
  <c r="N26" i="1" l="1"/>
  <c r="N28" i="1"/>
  <c r="Q22" i="1"/>
  <c r="R22" i="1" s="1"/>
  <c r="M22" i="1"/>
  <c r="T22" i="1" s="1"/>
  <c r="N25" i="1"/>
  <c r="N27" i="1"/>
  <c r="N29" i="1"/>
  <c r="P25" i="1"/>
  <c r="R25" i="1" s="1"/>
  <c r="P26" i="1"/>
  <c r="R26" i="1" s="1"/>
  <c r="P27" i="1"/>
  <c r="R27" i="1" s="1"/>
  <c r="P28" i="1"/>
  <c r="R28" i="1" s="1"/>
  <c r="P29" i="1"/>
  <c r="R29" i="1" s="1"/>
  <c r="P24" i="1"/>
  <c r="R24" i="1" s="1"/>
  <c r="M25" i="1"/>
  <c r="M26" i="1"/>
  <c r="T26" i="1" s="1"/>
  <c r="M27" i="1"/>
  <c r="T27" i="1" s="1"/>
  <c r="M28" i="1"/>
  <c r="T28" i="1" s="1"/>
  <c r="M29" i="1"/>
  <c r="M24" i="1"/>
  <c r="T24" i="1" s="1"/>
  <c r="T29" i="1" l="1"/>
  <c r="T25" i="1"/>
</calcChain>
</file>

<file path=xl/sharedStrings.xml><?xml version="1.0" encoding="utf-8"?>
<sst xmlns="http://schemas.openxmlformats.org/spreadsheetml/2006/main" count="51" uniqueCount="27">
  <si>
    <t>Ciudad de residencia habitual (Tamaño)</t>
  </si>
  <si>
    <t>1 MILLON O MAS</t>
  </si>
  <si>
    <t>500000-999999</t>
  </si>
  <si>
    <t>100000-499999</t>
  </si>
  <si>
    <t>50000-99999</t>
  </si>
  <si>
    <t>20000-49999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</si>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</sst>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C3" sqref="C3:I3"/>
    </sheetView>
  </sheetViews>
  <sheetFormatPr defaultColWidth="9.140625" defaultRowHeight="12.75" x14ac:dyDescent="0.2"/>
  <cols>
    <col min="1" max="1" width="1.42578125" customWidth="1"/>
    <col min="2" max="2" width="33.140625" customWidth="1"/>
    <col min="3" max="3" width="12.7109375" customWidth="1"/>
    <col min="4" max="5" width="12" customWidth="1"/>
    <col min="6" max="7" width="10.28515625" customWidth="1"/>
    <col min="8" max="8" width="8.85546875" customWidth="1"/>
    <col min="9" max="9" width="9.71093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0</v>
      </c>
      <c r="C3" s="19" t="s">
        <v>25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26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26</v>
      </c>
      <c r="C5" s="6">
        <v>1834064</v>
      </c>
      <c r="D5" s="6">
        <v>83864</v>
      </c>
      <c r="E5" s="6">
        <v>23247</v>
      </c>
      <c r="F5" s="6">
        <v>88313</v>
      </c>
      <c r="G5" s="6">
        <v>11301</v>
      </c>
      <c r="H5" s="6">
        <v>24166</v>
      </c>
      <c r="I5" s="6">
        <v>2064955</v>
      </c>
    </row>
    <row r="6" spans="1:9" ht="15.6" customHeight="1" x14ac:dyDescent="0.2">
      <c r="A6" s="5"/>
      <c r="B6" s="3" t="s">
        <v>1</v>
      </c>
      <c r="C6" s="6">
        <v>42468</v>
      </c>
      <c r="D6" s="6">
        <v>5673938</v>
      </c>
      <c r="E6" s="6">
        <v>43790</v>
      </c>
      <c r="F6" s="6">
        <v>107599</v>
      </c>
      <c r="G6" s="6">
        <v>15877</v>
      </c>
      <c r="H6" s="6">
        <v>24136</v>
      </c>
      <c r="I6" s="6">
        <v>5907808</v>
      </c>
    </row>
    <row r="7" spans="1:9" ht="15.6" customHeight="1" x14ac:dyDescent="0.2">
      <c r="A7" s="5"/>
      <c r="B7" s="3" t="s">
        <v>2</v>
      </c>
      <c r="C7" s="6">
        <v>24772</v>
      </c>
      <c r="D7" s="6">
        <v>42818</v>
      </c>
      <c r="E7" s="6">
        <v>1618170</v>
      </c>
      <c r="F7" s="6">
        <v>55178</v>
      </c>
      <c r="G7" s="6">
        <v>7206</v>
      </c>
      <c r="H7" s="6">
        <v>16077</v>
      </c>
      <c r="I7" s="6">
        <v>1764221</v>
      </c>
    </row>
    <row r="8" spans="1:9" ht="15.6" customHeight="1" x14ac:dyDescent="0.2">
      <c r="A8" s="5"/>
      <c r="B8" s="3" t="s">
        <v>3</v>
      </c>
      <c r="C8" s="6">
        <v>91316</v>
      </c>
      <c r="D8" s="6">
        <v>125178</v>
      </c>
      <c r="E8" s="6">
        <v>42393</v>
      </c>
      <c r="F8" s="6">
        <v>3677509</v>
      </c>
      <c r="G8" s="6">
        <v>15385</v>
      </c>
      <c r="H8" s="6">
        <v>41166</v>
      </c>
      <c r="I8" s="6">
        <v>3992947</v>
      </c>
    </row>
    <row r="9" spans="1:9" ht="15.6" customHeight="1" x14ac:dyDescent="0.2">
      <c r="A9" s="5"/>
      <c r="B9" s="3" t="s">
        <v>4</v>
      </c>
      <c r="C9" s="6">
        <v>10907</v>
      </c>
      <c r="D9" s="6">
        <v>21121</v>
      </c>
      <c r="E9" s="6">
        <v>4806</v>
      </c>
      <c r="F9" s="6">
        <v>14954</v>
      </c>
      <c r="G9" s="6">
        <v>497785</v>
      </c>
      <c r="H9" s="6">
        <v>2884</v>
      </c>
      <c r="I9" s="6">
        <v>552457</v>
      </c>
    </row>
    <row r="10" spans="1:9" ht="15.6" customHeight="1" x14ac:dyDescent="0.2">
      <c r="A10" s="5"/>
      <c r="B10" s="3" t="s">
        <v>5</v>
      </c>
      <c r="C10" s="6">
        <v>23615</v>
      </c>
      <c r="D10" s="6">
        <v>41528</v>
      </c>
      <c r="E10" s="6">
        <v>12443</v>
      </c>
      <c r="F10" s="6">
        <v>33255</v>
      </c>
      <c r="G10" s="6">
        <v>2913</v>
      </c>
      <c r="H10" s="6">
        <v>926121</v>
      </c>
      <c r="I10" s="6">
        <v>1039875</v>
      </c>
    </row>
    <row r="11" spans="1:9" ht="15.6" customHeight="1" x14ac:dyDescent="0.2">
      <c r="A11" s="5"/>
      <c r="B11" s="7" t="s">
        <v>6</v>
      </c>
      <c r="C11" s="8">
        <v>2027142</v>
      </c>
      <c r="D11" s="8">
        <v>5988447</v>
      </c>
      <c r="E11" s="8">
        <v>1744849</v>
      </c>
      <c r="F11" s="8">
        <v>3976808</v>
      </c>
      <c r="G11" s="8">
        <v>550467</v>
      </c>
      <c r="H11" s="8">
        <v>1034550</v>
      </c>
      <c r="I11" s="8">
        <v>15322263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15322263</v>
      </c>
      <c r="E22">
        <v>15322263</v>
      </c>
      <c r="G22">
        <v>14227587</v>
      </c>
      <c r="I22">
        <f>C22-G22</f>
        <v>1094676</v>
      </c>
      <c r="K22">
        <f>E22-G22</f>
        <v>1094676</v>
      </c>
      <c r="M22">
        <f>I22-K22</f>
        <v>0</v>
      </c>
      <c r="N22">
        <f>I22+K22</f>
        <v>2189352</v>
      </c>
      <c r="P22">
        <f>((I22/5))/((C22+E22)/2)*1000</f>
        <v>14.288698738561008</v>
      </c>
      <c r="Q22">
        <f>((K22/5))/((C22+E22)/2)*1000</f>
        <v>14.288698738561008</v>
      </c>
      <c r="R22">
        <f>P22-Q22</f>
        <v>0</v>
      </c>
      <c r="T22">
        <f>M22/N22</f>
        <v>0</v>
      </c>
    </row>
    <row r="23" spans="2:20" ht="15.6" customHeight="1" x14ac:dyDescent="0.2"/>
    <row r="24" spans="2:20" x14ac:dyDescent="0.2">
      <c r="B24" s="13" t="s">
        <v>26</v>
      </c>
      <c r="C24" s="15">
        <v>2064955</v>
      </c>
      <c r="E24" s="15">
        <v>2027142</v>
      </c>
      <c r="G24" s="16">
        <v>1834064</v>
      </c>
      <c r="I24">
        <f>C24-G24</f>
        <v>230891</v>
      </c>
      <c r="K24">
        <f>E24-G24</f>
        <v>193078</v>
      </c>
      <c r="M24">
        <f>I24-K24</f>
        <v>37813</v>
      </c>
      <c r="N24">
        <f>I24+K24</f>
        <v>423969</v>
      </c>
      <c r="P24">
        <f>((I24/5))/((C24+E24)/2)*1000</f>
        <v>22.569455220636264</v>
      </c>
      <c r="Q24">
        <f>((K24/5))/((C24+E24)/2)*1000</f>
        <v>18.873257403233598</v>
      </c>
      <c r="R24">
        <f>P24-Q24</f>
        <v>3.6961978174026662</v>
      </c>
      <c r="T24">
        <f>M24/N24</f>
        <v>8.9188124603449784E-2</v>
      </c>
    </row>
    <row r="25" spans="2:20" ht="15.6" customHeight="1" x14ac:dyDescent="0.2">
      <c r="B25" s="13" t="s">
        <v>1</v>
      </c>
      <c r="C25" s="15">
        <v>5907808</v>
      </c>
      <c r="E25" s="15">
        <v>5988447</v>
      </c>
      <c r="G25" s="16">
        <v>5673938</v>
      </c>
      <c r="I25">
        <f t="shared" ref="I25:I29" si="0">C25-G25</f>
        <v>233870</v>
      </c>
      <c r="K25">
        <f t="shared" ref="K25:K29" si="1">E25-G25</f>
        <v>314509</v>
      </c>
      <c r="M25">
        <f t="shared" ref="M25:M29" si="2">I25-K25</f>
        <v>-80639</v>
      </c>
      <c r="N25">
        <f t="shared" ref="N25:N29" si="3">I25+K25</f>
        <v>548379</v>
      </c>
      <c r="P25">
        <f t="shared" ref="P25:P29" si="4">((I25/5))/((C25+E25)/2)*1000</f>
        <v>7.8636512078801273</v>
      </c>
      <c r="Q25">
        <f t="shared" ref="Q25:Q29" si="5">((K25/5))/((C25+E25)/2)*1000</f>
        <v>10.575059125750078</v>
      </c>
      <c r="R25">
        <f t="shared" ref="R25:R29" si="6">P25-Q25</f>
        <v>-2.7114079178699511</v>
      </c>
      <c r="T25">
        <f t="shared" ref="T25:T29" si="7">M25/N25</f>
        <v>-0.14704975938174145</v>
      </c>
    </row>
    <row r="26" spans="2:20" ht="15.6" customHeight="1" x14ac:dyDescent="0.2">
      <c r="B26" s="13" t="s">
        <v>2</v>
      </c>
      <c r="C26" s="15">
        <v>1764221</v>
      </c>
      <c r="E26" s="15">
        <v>1744849</v>
      </c>
      <c r="G26" s="16">
        <v>1618170</v>
      </c>
      <c r="I26">
        <f t="shared" si="0"/>
        <v>146051</v>
      </c>
      <c r="K26">
        <f t="shared" si="1"/>
        <v>126679</v>
      </c>
      <c r="M26">
        <f t="shared" si="2"/>
        <v>19372</v>
      </c>
      <c r="N26">
        <f t="shared" si="3"/>
        <v>272730</v>
      </c>
      <c r="P26">
        <f t="shared" si="4"/>
        <v>16.648399718443919</v>
      </c>
      <c r="Q26">
        <f t="shared" si="5"/>
        <v>14.44017930676789</v>
      </c>
      <c r="R26">
        <f t="shared" si="6"/>
        <v>2.2082204116760291</v>
      </c>
      <c r="T26">
        <f t="shared" si="7"/>
        <v>7.1029956367102992E-2</v>
      </c>
    </row>
    <row r="27" spans="2:20" x14ac:dyDescent="0.2">
      <c r="B27" s="13" t="s">
        <v>3</v>
      </c>
      <c r="C27" s="15">
        <v>3992947</v>
      </c>
      <c r="E27" s="15">
        <v>3976808</v>
      </c>
      <c r="G27" s="16">
        <v>3677509</v>
      </c>
      <c r="I27">
        <f t="shared" si="0"/>
        <v>315438</v>
      </c>
      <c r="K27">
        <f t="shared" si="1"/>
        <v>299299</v>
      </c>
      <c r="M27">
        <f t="shared" si="2"/>
        <v>16139</v>
      </c>
      <c r="N27">
        <f t="shared" si="3"/>
        <v>614737</v>
      </c>
      <c r="P27">
        <f t="shared" si="4"/>
        <v>15.831753924681498</v>
      </c>
      <c r="Q27">
        <f t="shared" si="5"/>
        <v>15.021741571729622</v>
      </c>
      <c r="R27">
        <f t="shared" si="6"/>
        <v>0.81001235295187612</v>
      </c>
      <c r="T27">
        <f t="shared" si="7"/>
        <v>2.6253503530778204E-2</v>
      </c>
    </row>
    <row r="28" spans="2:20" x14ac:dyDescent="0.2">
      <c r="B28" s="13" t="s">
        <v>4</v>
      </c>
      <c r="C28" s="15">
        <v>552457</v>
      </c>
      <c r="E28" s="15">
        <v>550467</v>
      </c>
      <c r="G28" s="16">
        <v>497785</v>
      </c>
      <c r="I28">
        <f t="shared" si="0"/>
        <v>54672</v>
      </c>
      <c r="K28">
        <f t="shared" si="1"/>
        <v>52682</v>
      </c>
      <c r="M28">
        <f t="shared" si="2"/>
        <v>1990</v>
      </c>
      <c r="N28">
        <f t="shared" si="3"/>
        <v>107354</v>
      </c>
      <c r="P28">
        <f t="shared" si="4"/>
        <v>19.828020788377078</v>
      </c>
      <c r="Q28">
        <f t="shared" si="5"/>
        <v>19.106302882156886</v>
      </c>
      <c r="R28">
        <f t="shared" si="6"/>
        <v>0.72171790622019216</v>
      </c>
      <c r="T28">
        <f t="shared" si="7"/>
        <v>1.8536803472623285E-2</v>
      </c>
    </row>
    <row r="29" spans="2:20" x14ac:dyDescent="0.2">
      <c r="B29" s="13" t="s">
        <v>5</v>
      </c>
      <c r="C29" s="15">
        <v>1039875</v>
      </c>
      <c r="E29" s="15">
        <v>1034550</v>
      </c>
      <c r="G29" s="16">
        <v>926121</v>
      </c>
      <c r="I29">
        <f t="shared" si="0"/>
        <v>113754</v>
      </c>
      <c r="K29">
        <f t="shared" si="1"/>
        <v>108429</v>
      </c>
      <c r="M29">
        <f t="shared" si="2"/>
        <v>5325</v>
      </c>
      <c r="N29">
        <f t="shared" si="3"/>
        <v>222183</v>
      </c>
      <c r="P29">
        <f t="shared" si="4"/>
        <v>21.934560179326802</v>
      </c>
      <c r="Q29">
        <f t="shared" si="5"/>
        <v>20.907769622907551</v>
      </c>
      <c r="R29">
        <f t="shared" si="6"/>
        <v>1.0267905564192503</v>
      </c>
      <c r="T29">
        <f t="shared" si="7"/>
        <v>2.3966730127867569E-2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CHILE2017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2018-12-12T14:41:11Z</dcterms:created>
  <dcterms:modified xsi:type="dcterms:W3CDTF">2021-04-04T21:58:42Z</dcterms:modified>
</cp:coreProperties>
</file>