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checkCompatibility="1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macuna1\Documents\Mario\MIALC\Ciudades\Tamano\068 BOL\2012\"/>
    </mc:Choice>
  </mc:AlternateContent>
  <xr:revisionPtr revIDLastSave="0" documentId="13_ncr:1_{E966AEF9-CC79-4574-9AD9-997882408665}" xr6:coauthVersionLast="45" xr6:coauthVersionMax="45" xr10:uidLastSave="{00000000-0000-0000-0000-000000000000}"/>
  <bookViews>
    <workbookView xWindow="1560" yWindow="600" windowWidth="14190" windowHeight="10920" xr2:uid="{00000000-000D-0000-FFFF-FFFF00000000}"/>
  </bookViews>
  <sheets>
    <sheet name="BOLIVIA201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29" i="1" l="1"/>
  <c r="Q29" i="1" s="1"/>
  <c r="I29" i="1"/>
  <c r="N29" i="1" s="1"/>
  <c r="K28" i="1"/>
  <c r="Q28" i="1" s="1"/>
  <c r="I28" i="1"/>
  <c r="N28" i="1" s="1"/>
  <c r="K27" i="1"/>
  <c r="Q27" i="1" s="1"/>
  <c r="I27" i="1"/>
  <c r="N27" i="1" s="1"/>
  <c r="K26" i="1"/>
  <c r="Q26" i="1" s="1"/>
  <c r="I26" i="1"/>
  <c r="N26" i="1" s="1"/>
  <c r="K25" i="1"/>
  <c r="Q25" i="1" s="1"/>
  <c r="I25" i="1"/>
  <c r="N25" i="1" s="1"/>
  <c r="K24" i="1"/>
  <c r="Q24" i="1" s="1"/>
  <c r="I24" i="1"/>
  <c r="N24" i="1" s="1"/>
  <c r="N22" i="1"/>
  <c r="M22" i="1"/>
  <c r="T22" i="1" s="1"/>
  <c r="K22" i="1"/>
  <c r="Q22" i="1" s="1"/>
  <c r="I22" i="1"/>
  <c r="P22" i="1" s="1"/>
  <c r="R22" i="1" s="1"/>
  <c r="P24" i="1" l="1"/>
  <c r="R24" i="1" s="1"/>
  <c r="P25" i="1"/>
  <c r="R25" i="1" s="1"/>
  <c r="P26" i="1"/>
  <c r="R26" i="1" s="1"/>
  <c r="M24" i="1"/>
  <c r="T24" i="1" s="1"/>
  <c r="M25" i="1"/>
  <c r="T25" i="1" s="1"/>
  <c r="M26" i="1"/>
  <c r="T26" i="1" s="1"/>
  <c r="M27" i="1"/>
  <c r="T27" i="1" s="1"/>
  <c r="M28" i="1"/>
  <c r="T28" i="1" s="1"/>
  <c r="M29" i="1"/>
  <c r="T29" i="1" s="1"/>
  <c r="P27" i="1"/>
  <c r="R27" i="1" s="1"/>
  <c r="P28" i="1"/>
  <c r="R28" i="1" s="1"/>
  <c r="P29" i="1"/>
  <c r="R29" i="1" s="1"/>
</calcChain>
</file>

<file path=xl/sharedStrings.xml><?xml version="1.0" encoding="utf-8"?>
<sst xmlns="http://schemas.openxmlformats.org/spreadsheetml/2006/main" count="51" uniqueCount="32">
  <si>
    <t>1 MILLÓN O MAS</t>
  </si>
  <si>
    <t>100000-499999</t>
  </si>
  <si>
    <t>50000-99999</t>
  </si>
  <si>
    <t>20000-49999</t>
  </si>
  <si>
    <t>Menos de 20000</t>
  </si>
  <si>
    <t>Total</t>
  </si>
  <si>
    <t>Matriz Básica Ciudades por categorías de Tamaño</t>
  </si>
  <si>
    <r>
      <t>Fuente:</t>
    </r>
    <r>
      <rPr>
        <sz val="8"/>
        <rFont val="Verdana"/>
        <family val="2"/>
      </rPr>
      <t xml:space="preserve"> CELADE, Proyecto MIALC. Procesado con REDATAM 7. Diciembre 2018</t>
    </r>
  </si>
  <si>
    <t>TOTAL</t>
  </si>
  <si>
    <t>POBLACION</t>
  </si>
  <si>
    <t>RESIDENTE</t>
  </si>
  <si>
    <t>EN</t>
  </si>
  <si>
    <t>NO</t>
  </si>
  <si>
    <t>MIGRANTES</t>
  </si>
  <si>
    <t>INMIGRANTES</t>
  </si>
  <si>
    <t>EMIGRANTES</t>
  </si>
  <si>
    <t>MIGRACION</t>
  </si>
  <si>
    <t>NETA</t>
  </si>
  <si>
    <t>BRUTA</t>
  </si>
  <si>
    <t>TASAS DE MIGRACION</t>
  </si>
  <si>
    <t>INMIGRACION</t>
  </si>
  <si>
    <t>EMIGRACION</t>
  </si>
  <si>
    <t>MIGRACION NETA</t>
  </si>
  <si>
    <t>Indice de eficiencia demografica</t>
  </si>
  <si>
    <t>Ciudad de residencia habitual (Tamaño)</t>
  </si>
  <si>
    <t>Otro</t>
  </si>
  <si>
    <t>1 MILLON O MAS</t>
  </si>
  <si>
    <t>100.000 a 499.999</t>
  </si>
  <si>
    <t>50.000 a 99.999</t>
  </si>
  <si>
    <t>20.000 a 49.999</t>
  </si>
  <si>
    <t>Menos de 20.000</t>
  </si>
  <si>
    <t>Ciudad de residencia 5 años atrás (Tamaño)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</si>
</sst>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\ ###\ ###\ ###\ ##0"/>
  </numFmts>
  <fonts count="7" x14ac:knownFonts="1">
    <font>
      <sz val="10"/>
      <name val="Arial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8.25"/>
      <color rgb="FF000000"/>
      <name val="Tahoma"/>
      <family val="2"/>
    </font>
    <font>
      <sz val="8.25"/>
      <color rgb="FF000000"/>
      <name val="Tahoma"/>
      <family val="2"/>
    </font>
    <font>
      <b/>
      <sz val="8"/>
      <name val="Verdana"/>
      <family val="2"/>
    </font>
    <font>
      <sz val="8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E0DFE3"/>
        <bgColor auto="1"/>
      </patternFill>
    </fill>
    <fill>
      <patternFill patternType="solid">
        <fgColor indexed="22"/>
        <bgColor indexed="64"/>
      </patternFill>
    </fill>
  </fills>
  <borders count="12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 applyAlignment="1">
      <alignment horizontal="left" vertical="top" wrapText="1"/>
    </xf>
    <xf numFmtId="0" fontId="3" fillId="2" borderId="2" xfId="0" applyFont="1" applyFill="1" applyBorder="1" applyAlignment="1">
      <alignment horizontal="center" vertical="top" wrapText="1"/>
    </xf>
    <xf numFmtId="0" fontId="4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164" fontId="4" fillId="0" borderId="2" xfId="0" applyNumberFormat="1" applyFont="1" applyBorder="1" applyAlignment="1">
      <alignment horizontal="right" vertical="top" wrapText="1"/>
    </xf>
    <xf numFmtId="0" fontId="3" fillId="2" borderId="2" xfId="0" applyFont="1" applyFill="1" applyBorder="1" applyAlignment="1">
      <alignment horizontal="left" vertical="top" wrapText="1"/>
    </xf>
    <xf numFmtId="164" fontId="4" fillId="2" borderId="2" xfId="0" applyNumberFormat="1" applyFont="1" applyFill="1" applyBorder="1" applyAlignment="1">
      <alignment horizontal="right" vertical="top" wrapText="1"/>
    </xf>
    <xf numFmtId="0" fontId="2" fillId="0" borderId="1" xfId="0" applyFont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4" fillId="2" borderId="2" xfId="0" applyFont="1" applyFill="1" applyBorder="1" applyAlignment="1">
      <alignment horizontal="center" vertical="top" wrapText="1"/>
    </xf>
    <xf numFmtId="0" fontId="1" fillId="0" borderId="3" xfId="0" applyFont="1" applyBorder="1" applyAlignment="1">
      <alignment horizontal="left"/>
    </xf>
    <xf numFmtId="0" fontId="4" fillId="0" borderId="0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left" vertical="top" wrapText="1"/>
    </xf>
    <xf numFmtId="164" fontId="4" fillId="0" borderId="0" xfId="0" applyNumberFormat="1" applyFont="1" applyFill="1" applyBorder="1" applyAlignment="1">
      <alignment horizontal="right" vertical="top" wrapText="1"/>
    </xf>
    <xf numFmtId="3" fontId="0" fillId="0" borderId="0" xfId="0" applyNumberFormat="1"/>
    <xf numFmtId="0" fontId="3" fillId="2" borderId="9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/>
    </xf>
    <xf numFmtId="0" fontId="5" fillId="3" borderId="8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T30"/>
  <sheetViews>
    <sheetView showGridLines="0" tabSelected="1" topLeftCell="A10" workbookViewId="0">
      <selection activeCell="H25" sqref="H25"/>
    </sheetView>
  </sheetViews>
  <sheetFormatPr defaultColWidth="9.140625" defaultRowHeight="12.75" x14ac:dyDescent="0.2"/>
  <cols>
    <col min="1" max="1" width="1.42578125" customWidth="1"/>
    <col min="2" max="2" width="20.28515625" customWidth="1"/>
    <col min="3" max="3" width="8.85546875" customWidth="1"/>
    <col min="4" max="4" width="12.7109375" customWidth="1"/>
    <col min="5" max="5" width="12" customWidth="1"/>
    <col min="6" max="7" width="10.28515625" customWidth="1"/>
    <col min="8" max="8" width="12.42578125" customWidth="1"/>
    <col min="9" max="9" width="8.85546875" customWidth="1"/>
  </cols>
  <sheetData>
    <row r="1" spans="1:9" ht="13.5" thickBot="1" x14ac:dyDescent="0.25"/>
    <row r="2" spans="1:9" ht="13.5" thickBot="1" x14ac:dyDescent="0.25">
      <c r="B2" s="22" t="s">
        <v>6</v>
      </c>
      <c r="C2" s="23" t="s">
        <v>6</v>
      </c>
      <c r="D2" s="23" t="s">
        <v>6</v>
      </c>
      <c r="E2" s="23" t="s">
        <v>6</v>
      </c>
      <c r="F2" s="23" t="s">
        <v>6</v>
      </c>
      <c r="G2" s="23" t="s">
        <v>6</v>
      </c>
      <c r="H2" s="23" t="s">
        <v>6</v>
      </c>
      <c r="I2" s="24" t="s">
        <v>6</v>
      </c>
    </row>
    <row r="3" spans="1:9" s="10" customFormat="1" ht="15.6" customHeight="1" x14ac:dyDescent="0.2">
      <c r="A3" s="9"/>
      <c r="B3" s="17" t="s">
        <v>24</v>
      </c>
      <c r="C3" s="19" t="s">
        <v>31</v>
      </c>
      <c r="D3" s="20"/>
      <c r="E3" s="20"/>
      <c r="F3" s="20"/>
      <c r="G3" s="20"/>
      <c r="H3" s="20"/>
      <c r="I3" s="21"/>
    </row>
    <row r="4" spans="1:9" s="10" customFormat="1" ht="15.6" customHeight="1" x14ac:dyDescent="0.2">
      <c r="A4" s="9"/>
      <c r="B4" s="18"/>
      <c r="C4" s="11" t="s">
        <v>25</v>
      </c>
      <c r="D4" s="11" t="s">
        <v>26</v>
      </c>
      <c r="E4" s="11" t="s">
        <v>27</v>
      </c>
      <c r="F4" s="11" t="s">
        <v>28</v>
      </c>
      <c r="G4" s="11" t="s">
        <v>29</v>
      </c>
      <c r="H4" s="11" t="s">
        <v>30</v>
      </c>
      <c r="I4" s="2" t="s">
        <v>5</v>
      </c>
    </row>
    <row r="5" spans="1:9" ht="15.6" customHeight="1" x14ac:dyDescent="0.2">
      <c r="A5" s="5"/>
      <c r="B5" s="3" t="s">
        <v>25</v>
      </c>
      <c r="C5" s="6">
        <v>3038839</v>
      </c>
      <c r="D5" s="6">
        <v>83963</v>
      </c>
      <c r="E5" s="6">
        <v>33353</v>
      </c>
      <c r="F5" s="6">
        <v>9783</v>
      </c>
      <c r="G5" s="6">
        <v>16790</v>
      </c>
      <c r="H5" s="6">
        <v>292</v>
      </c>
      <c r="I5" s="6">
        <v>3183020</v>
      </c>
    </row>
    <row r="6" spans="1:9" ht="15.6" customHeight="1" x14ac:dyDescent="0.2">
      <c r="A6" s="5"/>
      <c r="B6" s="3" t="s">
        <v>26</v>
      </c>
      <c r="C6" s="6">
        <v>95222</v>
      </c>
      <c r="D6" s="6">
        <v>3627590</v>
      </c>
      <c r="E6" s="6">
        <v>37484</v>
      </c>
      <c r="F6" s="6">
        <v>7858</v>
      </c>
      <c r="G6" s="6">
        <v>13420</v>
      </c>
      <c r="H6" s="6">
        <v>198</v>
      </c>
      <c r="I6" s="6">
        <v>3781772</v>
      </c>
    </row>
    <row r="7" spans="1:9" ht="15.6" customHeight="1" x14ac:dyDescent="0.2">
      <c r="A7" s="5"/>
      <c r="B7" s="3" t="s">
        <v>27</v>
      </c>
      <c r="C7" s="6">
        <v>41712</v>
      </c>
      <c r="D7" s="6">
        <v>27561</v>
      </c>
      <c r="E7" s="6">
        <v>928193</v>
      </c>
      <c r="F7" s="6">
        <v>2838</v>
      </c>
      <c r="G7" s="6">
        <v>10077</v>
      </c>
      <c r="H7" s="6">
        <v>137</v>
      </c>
      <c r="I7" s="6">
        <v>1010518</v>
      </c>
    </row>
    <row r="8" spans="1:9" ht="15.6" customHeight="1" x14ac:dyDescent="0.2">
      <c r="A8" s="5"/>
      <c r="B8" s="3" t="s">
        <v>28</v>
      </c>
      <c r="C8" s="6">
        <v>9516</v>
      </c>
      <c r="D8" s="6">
        <v>11371</v>
      </c>
      <c r="E8" s="6">
        <v>4262</v>
      </c>
      <c r="F8" s="6">
        <v>288070</v>
      </c>
      <c r="G8" s="6">
        <v>3050</v>
      </c>
      <c r="H8" s="6">
        <v>57</v>
      </c>
      <c r="I8" s="6">
        <v>316326</v>
      </c>
    </row>
    <row r="9" spans="1:9" ht="15.6" customHeight="1" x14ac:dyDescent="0.2">
      <c r="A9" s="5"/>
      <c r="B9" s="3" t="s">
        <v>29</v>
      </c>
      <c r="C9" s="6">
        <v>19423</v>
      </c>
      <c r="D9" s="6">
        <v>17726</v>
      </c>
      <c r="E9" s="6">
        <v>8994</v>
      </c>
      <c r="F9" s="6">
        <v>4104</v>
      </c>
      <c r="G9" s="6">
        <v>461955</v>
      </c>
      <c r="H9" s="6">
        <v>41</v>
      </c>
      <c r="I9" s="6">
        <v>512243</v>
      </c>
    </row>
    <row r="10" spans="1:9" ht="15.6" customHeight="1" x14ac:dyDescent="0.2">
      <c r="A10" s="5"/>
      <c r="B10" s="3" t="s">
        <v>30</v>
      </c>
      <c r="C10" s="6">
        <v>336</v>
      </c>
      <c r="D10" s="6">
        <v>359</v>
      </c>
      <c r="E10" s="6">
        <v>125</v>
      </c>
      <c r="F10" s="6">
        <v>39</v>
      </c>
      <c r="G10" s="6">
        <v>49</v>
      </c>
      <c r="H10" s="6">
        <v>19308</v>
      </c>
      <c r="I10" s="6">
        <v>20216</v>
      </c>
    </row>
    <row r="11" spans="1:9" ht="15.6" customHeight="1" x14ac:dyDescent="0.2">
      <c r="A11" s="5"/>
      <c r="B11" s="7" t="s">
        <v>5</v>
      </c>
      <c r="C11" s="8">
        <v>3205048</v>
      </c>
      <c r="D11" s="8">
        <v>3768570</v>
      </c>
      <c r="E11" s="8">
        <v>1012411</v>
      </c>
      <c r="F11" s="8">
        <v>312692</v>
      </c>
      <c r="G11" s="8">
        <v>505341</v>
      </c>
      <c r="H11" s="8">
        <v>20033</v>
      </c>
      <c r="I11" s="8">
        <v>8824095</v>
      </c>
    </row>
    <row r="12" spans="1:9" ht="15.6" customHeight="1" x14ac:dyDescent="0.2">
      <c r="A12" s="1"/>
      <c r="B12" s="12" t="s">
        <v>7</v>
      </c>
      <c r="C12" s="4"/>
      <c r="D12" s="4"/>
      <c r="E12" s="4"/>
      <c r="F12" s="4"/>
      <c r="G12" s="4"/>
      <c r="H12" s="4"/>
      <c r="I12" s="4"/>
    </row>
    <row r="13" spans="1:9" ht="15.6" customHeight="1" x14ac:dyDescent="0.2"/>
    <row r="14" spans="1:9" ht="15.6" customHeight="1" x14ac:dyDescent="0.2"/>
    <row r="15" spans="1:9" ht="15.6" customHeight="1" x14ac:dyDescent="0.2"/>
    <row r="16" spans="1:9" ht="15.6" customHeight="1" x14ac:dyDescent="0.2"/>
    <row r="17" spans="2:20" ht="15.6" customHeight="1" x14ac:dyDescent="0.2">
      <c r="P17" t="s">
        <v>19</v>
      </c>
    </row>
    <row r="18" spans="2:20" ht="15.6" customHeight="1" x14ac:dyDescent="0.2">
      <c r="C18" t="s">
        <v>9</v>
      </c>
      <c r="E18" t="s">
        <v>9</v>
      </c>
      <c r="G18" t="s">
        <v>12</v>
      </c>
    </row>
    <row r="19" spans="2:20" ht="15.6" customHeight="1" x14ac:dyDescent="0.2">
      <c r="C19" t="s">
        <v>10</v>
      </c>
      <c r="E19" t="s">
        <v>10</v>
      </c>
      <c r="G19" t="s">
        <v>13</v>
      </c>
      <c r="I19" t="s">
        <v>14</v>
      </c>
      <c r="K19" t="s">
        <v>15</v>
      </c>
      <c r="M19" t="s">
        <v>16</v>
      </c>
      <c r="N19" t="s">
        <v>16</v>
      </c>
    </row>
    <row r="20" spans="2:20" ht="15.6" customHeight="1" x14ac:dyDescent="0.2">
      <c r="C20" t="s">
        <v>11</v>
      </c>
      <c r="E20" t="s">
        <v>11</v>
      </c>
      <c r="M20" t="s">
        <v>17</v>
      </c>
      <c r="N20" t="s">
        <v>18</v>
      </c>
      <c r="P20" t="s">
        <v>20</v>
      </c>
      <c r="Q20" t="s">
        <v>21</v>
      </c>
      <c r="R20" t="s">
        <v>22</v>
      </c>
      <c r="T20" t="s">
        <v>23</v>
      </c>
    </row>
    <row r="21" spans="2:20" ht="15.6" customHeight="1" x14ac:dyDescent="0.2"/>
    <row r="22" spans="2:20" ht="15.6" customHeight="1" x14ac:dyDescent="0.2">
      <c r="B22" t="s">
        <v>8</v>
      </c>
      <c r="C22">
        <v>8824095</v>
      </c>
      <c r="E22">
        <v>8824095</v>
      </c>
      <c r="G22">
        <v>8363955</v>
      </c>
      <c r="I22">
        <f>C22-G22</f>
        <v>460140</v>
      </c>
      <c r="K22">
        <f>E22-G22</f>
        <v>460140</v>
      </c>
      <c r="M22">
        <f>I22-K22</f>
        <v>0</v>
      </c>
      <c r="N22">
        <f>I22+K22</f>
        <v>920280</v>
      </c>
      <c r="P22">
        <f>((I22/5))/((C22+E22)/2)*1000</f>
        <v>10.429171490107484</v>
      </c>
      <c r="Q22">
        <f>((K22/5))/((C22+E22)/2)*1000</f>
        <v>10.429171490107484</v>
      </c>
      <c r="R22">
        <f>P22-Q22</f>
        <v>0</v>
      </c>
      <c r="T22">
        <f>M22/N22</f>
        <v>0</v>
      </c>
    </row>
    <row r="23" spans="2:20" ht="15.6" customHeight="1" x14ac:dyDescent="0.2"/>
    <row r="24" spans="2:20" ht="15.6" customHeight="1" x14ac:dyDescent="0.2">
      <c r="B24" s="13" t="s">
        <v>25</v>
      </c>
      <c r="C24" s="15">
        <v>3183020</v>
      </c>
      <c r="E24" s="15">
        <v>3205048</v>
      </c>
      <c r="G24" s="16">
        <v>3038839</v>
      </c>
      <c r="I24">
        <f t="shared" ref="I24:I29" si="0">C24-G24</f>
        <v>144181</v>
      </c>
      <c r="K24">
        <f t="shared" ref="K24:K29" si="1">E24-G24</f>
        <v>166209</v>
      </c>
      <c r="M24">
        <f t="shared" ref="M24:M29" si="2">I24-K24</f>
        <v>-22028</v>
      </c>
      <c r="N24">
        <f t="shared" ref="N24:N29" si="3">I24+K24</f>
        <v>310390</v>
      </c>
      <c r="P24">
        <f t="shared" ref="P24:P29" si="4">((I24/5))/((C24+E24)/2)*1000</f>
        <v>9.028144346616223</v>
      </c>
      <c r="Q24">
        <f t="shared" ref="Q24:Q29" si="5">((K24/5))/((C24+E24)/2)*1000</f>
        <v>10.407465919273246</v>
      </c>
      <c r="R24">
        <f t="shared" ref="R24:R29" si="6">P24-Q24</f>
        <v>-1.3793215726570232</v>
      </c>
      <c r="T24">
        <f t="shared" ref="T24:T29" si="7">M24/N24</f>
        <v>-7.0968781210734883E-2</v>
      </c>
    </row>
    <row r="25" spans="2:20" ht="15.6" customHeight="1" x14ac:dyDescent="0.2">
      <c r="B25" s="13" t="s">
        <v>0</v>
      </c>
      <c r="C25" s="15">
        <v>3781772</v>
      </c>
      <c r="E25" s="15">
        <v>3768570</v>
      </c>
      <c r="G25" s="16">
        <v>3627590</v>
      </c>
      <c r="I25">
        <f t="shared" si="0"/>
        <v>154182</v>
      </c>
      <c r="K25">
        <f t="shared" si="1"/>
        <v>140980</v>
      </c>
      <c r="M25">
        <f t="shared" si="2"/>
        <v>13202</v>
      </c>
      <c r="N25">
        <f t="shared" si="3"/>
        <v>295162</v>
      </c>
      <c r="P25">
        <f t="shared" si="4"/>
        <v>8.1682127776463638</v>
      </c>
      <c r="Q25">
        <f t="shared" si="5"/>
        <v>7.4688007510123384</v>
      </c>
      <c r="R25">
        <f t="shared" si="6"/>
        <v>0.69941202663402535</v>
      </c>
      <c r="T25">
        <f t="shared" si="7"/>
        <v>4.4727979889010103E-2</v>
      </c>
    </row>
    <row r="26" spans="2:20" x14ac:dyDescent="0.2">
      <c r="B26" s="13" t="s">
        <v>1</v>
      </c>
      <c r="C26" s="15">
        <v>1010518</v>
      </c>
      <c r="E26" s="15">
        <v>1012411</v>
      </c>
      <c r="G26" s="16">
        <v>928193</v>
      </c>
      <c r="I26">
        <f t="shared" si="0"/>
        <v>82325</v>
      </c>
      <c r="K26">
        <f t="shared" si="1"/>
        <v>84218</v>
      </c>
      <c r="M26">
        <f t="shared" si="2"/>
        <v>-1893</v>
      </c>
      <c r="N26">
        <f t="shared" si="3"/>
        <v>166543</v>
      </c>
      <c r="P26">
        <f t="shared" si="4"/>
        <v>16.278376552019374</v>
      </c>
      <c r="Q26">
        <f t="shared" si="5"/>
        <v>16.652685289498542</v>
      </c>
      <c r="R26">
        <f t="shared" si="6"/>
        <v>-0.37430873747916849</v>
      </c>
      <c r="T26">
        <f t="shared" si="7"/>
        <v>-1.1366433893949311E-2</v>
      </c>
    </row>
    <row r="27" spans="2:20" x14ac:dyDescent="0.2">
      <c r="B27" s="13" t="s">
        <v>2</v>
      </c>
      <c r="C27" s="15">
        <v>316326</v>
      </c>
      <c r="E27" s="15">
        <v>312692</v>
      </c>
      <c r="G27" s="16">
        <v>288070</v>
      </c>
      <c r="I27">
        <f t="shared" si="0"/>
        <v>28256</v>
      </c>
      <c r="K27">
        <f t="shared" si="1"/>
        <v>24622</v>
      </c>
      <c r="M27">
        <f t="shared" si="2"/>
        <v>3634</v>
      </c>
      <c r="N27">
        <f t="shared" si="3"/>
        <v>52878</v>
      </c>
      <c r="P27">
        <f t="shared" si="4"/>
        <v>17.968325230756513</v>
      </c>
      <c r="Q27">
        <f t="shared" si="5"/>
        <v>15.657421568222214</v>
      </c>
      <c r="R27">
        <f t="shared" si="6"/>
        <v>2.3109036625342991</v>
      </c>
      <c r="T27">
        <f t="shared" si="7"/>
        <v>6.8724233140436478E-2</v>
      </c>
    </row>
    <row r="28" spans="2:20" x14ac:dyDescent="0.2">
      <c r="B28" s="13" t="s">
        <v>3</v>
      </c>
      <c r="C28" s="15">
        <v>512243</v>
      </c>
      <c r="E28" s="15">
        <v>505341</v>
      </c>
      <c r="G28" s="16">
        <v>461955</v>
      </c>
      <c r="I28">
        <f t="shared" si="0"/>
        <v>50288</v>
      </c>
      <c r="K28">
        <f t="shared" si="1"/>
        <v>43386</v>
      </c>
      <c r="M28">
        <f t="shared" si="2"/>
        <v>6902</v>
      </c>
      <c r="N28">
        <f t="shared" si="3"/>
        <v>93674</v>
      </c>
      <c r="P28">
        <f t="shared" si="4"/>
        <v>19.767606408905802</v>
      </c>
      <c r="Q28">
        <f t="shared" si="5"/>
        <v>17.054513435745847</v>
      </c>
      <c r="R28">
        <f t="shared" si="6"/>
        <v>2.7130929731599558</v>
      </c>
      <c r="T28">
        <f t="shared" si="7"/>
        <v>7.3681064115976691E-2</v>
      </c>
    </row>
    <row r="29" spans="2:20" x14ac:dyDescent="0.2">
      <c r="B29" s="13" t="s">
        <v>4</v>
      </c>
      <c r="C29" s="15">
        <v>20216</v>
      </c>
      <c r="E29" s="15">
        <v>20033</v>
      </c>
      <c r="G29" s="16">
        <v>19308</v>
      </c>
      <c r="I29">
        <f t="shared" si="0"/>
        <v>908</v>
      </c>
      <c r="K29">
        <f t="shared" si="1"/>
        <v>725</v>
      </c>
      <c r="M29">
        <f t="shared" si="2"/>
        <v>183</v>
      </c>
      <c r="N29">
        <f t="shared" si="3"/>
        <v>1633</v>
      </c>
      <c r="P29">
        <f t="shared" si="4"/>
        <v>9.0238266789236992</v>
      </c>
      <c r="Q29">
        <f t="shared" si="5"/>
        <v>7.205147953986434</v>
      </c>
      <c r="R29">
        <f t="shared" si="6"/>
        <v>1.8186787249372651</v>
      </c>
      <c r="T29">
        <f t="shared" si="7"/>
        <v>0.11206368646662584</v>
      </c>
    </row>
    <row r="30" spans="2:20" x14ac:dyDescent="0.2">
      <c r="B30" s="14"/>
      <c r="C30" s="15"/>
      <c r="E30" s="15"/>
      <c r="G30" s="16"/>
    </row>
  </sheetData>
  <mergeCells count="3">
    <mergeCell ref="B3:B4"/>
    <mergeCell ref="C3:I3"/>
    <mergeCell ref="B2:I2"/>
  </mergeCells>
  <printOptions horizontalCentered="1"/>
  <pageMargins left="0.7" right="0.7" top="0.75" bottom="0.75" header="0.3" footer="0.3"/>
  <pageSetup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BOLIVIA2012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Mario Acuña</cp:lastModifiedBy>
  <dcterms:created xsi:type="dcterms:W3CDTF">2018-12-06T17:14:13Z</dcterms:created>
  <dcterms:modified xsi:type="dcterms:W3CDTF">2021-04-05T03:07:38Z</dcterms:modified>
</cp:coreProperties>
</file>